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sigma\OneDrive\Documentos\2024\"/>
    </mc:Choice>
  </mc:AlternateContent>
  <xr:revisionPtr revIDLastSave="0" documentId="13_ncr:1_{09A0C57E-8E7F-457C-B1AD-48108B157AB3}" xr6:coauthVersionLast="47" xr6:coauthVersionMax="47" xr10:uidLastSave="{00000000-0000-0000-0000-000000000000}"/>
  <bookViews>
    <workbookView xWindow="-108" yWindow="-108" windowWidth="23256" windowHeight="12456" xr2:uid="{0C80BC77-41F6-47C9-B882-952C40E435F8}"/>
  </bookViews>
  <sheets>
    <sheet name="Hoja1" sheetId="1" r:id="rId1"/>
    <sheet name="Hoja2" sheetId="2" r:id="rId2"/>
  </sheets>
  <definedNames>
    <definedName name="_xlnm.Print_Titles" localSheetId="0">Hoja1!$1:$6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3" i="1" l="1"/>
  <c r="O472" i="1"/>
  <c r="N472" i="1"/>
  <c r="M472" i="1"/>
  <c r="L472" i="1"/>
  <c r="K472" i="1"/>
  <c r="J472" i="1"/>
  <c r="I472" i="1"/>
  <c r="H472" i="1"/>
  <c r="G472" i="1"/>
  <c r="F472" i="1"/>
  <c r="E472" i="1"/>
  <c r="D472" i="1"/>
  <c r="C471" i="1"/>
  <c r="O470" i="1"/>
  <c r="N470" i="1"/>
  <c r="M470" i="1"/>
  <c r="L470" i="1"/>
  <c r="K470" i="1"/>
  <c r="J470" i="1"/>
  <c r="I470" i="1"/>
  <c r="H470" i="1"/>
  <c r="G470" i="1"/>
  <c r="F470" i="1"/>
  <c r="E470" i="1"/>
  <c r="D470" i="1"/>
  <c r="C469" i="1"/>
  <c r="O468" i="1"/>
  <c r="N468" i="1"/>
  <c r="M468" i="1"/>
  <c r="L468" i="1"/>
  <c r="K468" i="1"/>
  <c r="J468" i="1"/>
  <c r="I468" i="1"/>
  <c r="H468" i="1"/>
  <c r="G468" i="1"/>
  <c r="F468" i="1"/>
  <c r="E468" i="1"/>
  <c r="C468" i="1" s="1"/>
  <c r="D468" i="1"/>
  <c r="C467" i="1"/>
  <c r="O466" i="1"/>
  <c r="N466" i="1"/>
  <c r="M466" i="1"/>
  <c r="L466" i="1"/>
  <c r="K466" i="1"/>
  <c r="J466" i="1"/>
  <c r="C466" i="1" s="1"/>
  <c r="I466" i="1"/>
  <c r="H466" i="1"/>
  <c r="G466" i="1"/>
  <c r="F466" i="1"/>
  <c r="E466" i="1"/>
  <c r="D466" i="1"/>
  <c r="C465" i="1"/>
  <c r="O464" i="1"/>
  <c r="N464" i="1"/>
  <c r="M464" i="1"/>
  <c r="L464" i="1"/>
  <c r="K464" i="1"/>
  <c r="J464" i="1"/>
  <c r="I464" i="1"/>
  <c r="H464" i="1"/>
  <c r="G464" i="1"/>
  <c r="F464" i="1"/>
  <c r="E464" i="1"/>
  <c r="D464" i="1"/>
  <c r="C463" i="1"/>
  <c r="O462" i="1"/>
  <c r="N462" i="1"/>
  <c r="M462" i="1"/>
  <c r="L462" i="1"/>
  <c r="K462" i="1"/>
  <c r="J462" i="1"/>
  <c r="I462" i="1"/>
  <c r="H462" i="1"/>
  <c r="G462" i="1"/>
  <c r="F462" i="1"/>
  <c r="E462" i="1"/>
  <c r="D462" i="1"/>
  <c r="C461" i="1"/>
  <c r="O460" i="1"/>
  <c r="N460" i="1"/>
  <c r="M460" i="1"/>
  <c r="L460" i="1"/>
  <c r="K460" i="1"/>
  <c r="J460" i="1"/>
  <c r="I460" i="1"/>
  <c r="H460" i="1"/>
  <c r="G460" i="1"/>
  <c r="F460" i="1"/>
  <c r="E460" i="1"/>
  <c r="D460" i="1"/>
  <c r="C459" i="1"/>
  <c r="O458" i="1"/>
  <c r="N458" i="1"/>
  <c r="M458" i="1"/>
  <c r="L458" i="1"/>
  <c r="K458" i="1"/>
  <c r="J458" i="1"/>
  <c r="I458" i="1"/>
  <c r="H458" i="1"/>
  <c r="G458" i="1"/>
  <c r="F458" i="1"/>
  <c r="E458" i="1"/>
  <c r="D458" i="1"/>
  <c r="C457" i="1"/>
  <c r="O456" i="1"/>
  <c r="N456" i="1"/>
  <c r="M456" i="1"/>
  <c r="L456" i="1"/>
  <c r="K456" i="1"/>
  <c r="K455" i="1" s="1"/>
  <c r="J456" i="1"/>
  <c r="I456" i="1"/>
  <c r="H456" i="1"/>
  <c r="G456" i="1"/>
  <c r="F456" i="1"/>
  <c r="E456" i="1"/>
  <c r="D456" i="1"/>
  <c r="N455" i="1"/>
  <c r="C454" i="1"/>
  <c r="C453" i="1"/>
  <c r="C452" i="1"/>
  <c r="C451" i="1"/>
  <c r="C450" i="1"/>
  <c r="O449" i="1"/>
  <c r="N449" i="1"/>
  <c r="M449" i="1"/>
  <c r="L449" i="1"/>
  <c r="K449" i="1"/>
  <c r="J449" i="1"/>
  <c r="I449" i="1"/>
  <c r="H449" i="1"/>
  <c r="G449" i="1"/>
  <c r="F449" i="1"/>
  <c r="E449" i="1"/>
  <c r="D449" i="1"/>
  <c r="C448" i="1"/>
  <c r="C447" i="1"/>
  <c r="C446" i="1"/>
  <c r="O445" i="1"/>
  <c r="N445" i="1"/>
  <c r="M445" i="1"/>
  <c r="M437" i="1" s="1"/>
  <c r="L445" i="1"/>
  <c r="K445" i="1"/>
  <c r="J445" i="1"/>
  <c r="I445" i="1"/>
  <c r="H445" i="1"/>
  <c r="G445" i="1"/>
  <c r="F445" i="1"/>
  <c r="E445" i="1"/>
  <c r="D445" i="1"/>
  <c r="C444" i="1"/>
  <c r="C443" i="1"/>
  <c r="O442" i="1"/>
  <c r="N442" i="1"/>
  <c r="M442" i="1"/>
  <c r="L442" i="1"/>
  <c r="K442" i="1"/>
  <c r="K437" i="1" s="1"/>
  <c r="J442" i="1"/>
  <c r="I442" i="1"/>
  <c r="H442" i="1"/>
  <c r="G442" i="1"/>
  <c r="F442" i="1"/>
  <c r="E442" i="1"/>
  <c r="D442" i="1"/>
  <c r="C441" i="1"/>
  <c r="C440" i="1"/>
  <c r="C439" i="1"/>
  <c r="O438" i="1"/>
  <c r="N438" i="1"/>
  <c r="M438" i="1"/>
  <c r="L438" i="1"/>
  <c r="L437" i="1" s="1"/>
  <c r="K438" i="1"/>
  <c r="J438" i="1"/>
  <c r="J437" i="1" s="1"/>
  <c r="I438" i="1"/>
  <c r="H438" i="1"/>
  <c r="G438" i="1"/>
  <c r="F438" i="1"/>
  <c r="E438" i="1"/>
  <c r="D438" i="1"/>
  <c r="D437" i="1"/>
  <c r="C436" i="1"/>
  <c r="O435" i="1"/>
  <c r="N435" i="1"/>
  <c r="M435" i="1"/>
  <c r="L435" i="1"/>
  <c r="K435" i="1"/>
  <c r="J435" i="1"/>
  <c r="I435" i="1"/>
  <c r="H435" i="1"/>
  <c r="G435" i="1"/>
  <c r="F435" i="1"/>
  <c r="E435" i="1"/>
  <c r="D435" i="1"/>
  <c r="C434" i="1"/>
  <c r="O433" i="1"/>
  <c r="N433" i="1"/>
  <c r="M433" i="1"/>
  <c r="L433" i="1"/>
  <c r="K433" i="1"/>
  <c r="J433" i="1"/>
  <c r="I433" i="1"/>
  <c r="H433" i="1"/>
  <c r="G433" i="1"/>
  <c r="F433" i="1"/>
  <c r="E433" i="1"/>
  <c r="D433" i="1"/>
  <c r="C432" i="1"/>
  <c r="O431" i="1"/>
  <c r="N431" i="1"/>
  <c r="M431" i="1"/>
  <c r="L431" i="1"/>
  <c r="K431" i="1"/>
  <c r="J431" i="1"/>
  <c r="I431" i="1"/>
  <c r="H431" i="1"/>
  <c r="G431" i="1"/>
  <c r="F431" i="1"/>
  <c r="E431" i="1"/>
  <c r="D431" i="1"/>
  <c r="C430" i="1"/>
  <c r="O429" i="1"/>
  <c r="N429" i="1"/>
  <c r="M429" i="1"/>
  <c r="L429" i="1"/>
  <c r="K429" i="1"/>
  <c r="J429" i="1"/>
  <c r="I429" i="1"/>
  <c r="H429" i="1"/>
  <c r="G429" i="1"/>
  <c r="F429" i="1"/>
  <c r="E429" i="1"/>
  <c r="D429" i="1"/>
  <c r="C428" i="1"/>
  <c r="O427" i="1"/>
  <c r="N427" i="1"/>
  <c r="M427" i="1"/>
  <c r="L427" i="1"/>
  <c r="K427" i="1"/>
  <c r="J427" i="1"/>
  <c r="I427" i="1"/>
  <c r="H427" i="1"/>
  <c r="G427" i="1"/>
  <c r="F427" i="1"/>
  <c r="E427" i="1"/>
  <c r="D427" i="1"/>
  <c r="C426" i="1"/>
  <c r="O425" i="1"/>
  <c r="N425" i="1"/>
  <c r="M425" i="1"/>
  <c r="L425" i="1"/>
  <c r="K425" i="1"/>
  <c r="J425" i="1"/>
  <c r="I425" i="1"/>
  <c r="I418" i="1" s="1"/>
  <c r="H425" i="1"/>
  <c r="G425" i="1"/>
  <c r="F425" i="1"/>
  <c r="E425" i="1"/>
  <c r="D425" i="1"/>
  <c r="C424" i="1"/>
  <c r="O423" i="1"/>
  <c r="N423" i="1"/>
  <c r="M423" i="1"/>
  <c r="L423" i="1"/>
  <c r="K423" i="1"/>
  <c r="J423" i="1"/>
  <c r="I423" i="1"/>
  <c r="H423" i="1"/>
  <c r="G423" i="1"/>
  <c r="F423" i="1"/>
  <c r="E423" i="1"/>
  <c r="D423" i="1"/>
  <c r="C422" i="1"/>
  <c r="O421" i="1"/>
  <c r="N421" i="1"/>
  <c r="M421" i="1"/>
  <c r="L421" i="1"/>
  <c r="K421" i="1"/>
  <c r="J421" i="1"/>
  <c r="I421" i="1"/>
  <c r="H421" i="1"/>
  <c r="G421" i="1"/>
  <c r="F421" i="1"/>
  <c r="E421" i="1"/>
  <c r="D421" i="1"/>
  <c r="C420" i="1"/>
  <c r="O419" i="1"/>
  <c r="N419" i="1"/>
  <c r="M419" i="1"/>
  <c r="L419" i="1"/>
  <c r="K419" i="1"/>
  <c r="J419" i="1"/>
  <c r="I419" i="1"/>
  <c r="H419" i="1"/>
  <c r="G419" i="1"/>
  <c r="F419" i="1"/>
  <c r="E419" i="1"/>
  <c r="D419" i="1"/>
  <c r="C417" i="1"/>
  <c r="C416" i="1"/>
  <c r="C415" i="1"/>
  <c r="C414" i="1"/>
  <c r="C413" i="1"/>
  <c r="C412" i="1"/>
  <c r="O411" i="1"/>
  <c r="N411" i="1"/>
  <c r="M411" i="1"/>
  <c r="L411" i="1"/>
  <c r="K411" i="1"/>
  <c r="J411" i="1"/>
  <c r="C411" i="1" s="1"/>
  <c r="I411" i="1"/>
  <c r="H411" i="1"/>
  <c r="G411" i="1"/>
  <c r="F411" i="1"/>
  <c r="E411" i="1"/>
  <c r="D411" i="1"/>
  <c r="C410" i="1"/>
  <c r="C409" i="1"/>
  <c r="C408" i="1"/>
  <c r="O407" i="1"/>
  <c r="N407" i="1"/>
  <c r="M407" i="1"/>
  <c r="L407" i="1"/>
  <c r="K407" i="1"/>
  <c r="J407" i="1"/>
  <c r="I407" i="1"/>
  <c r="H407" i="1"/>
  <c r="G407" i="1"/>
  <c r="F407" i="1"/>
  <c r="E407" i="1"/>
  <c r="D407" i="1"/>
  <c r="C406" i="1"/>
  <c r="O405" i="1"/>
  <c r="N405" i="1"/>
  <c r="M405" i="1"/>
  <c r="L405" i="1"/>
  <c r="K405" i="1"/>
  <c r="J405" i="1"/>
  <c r="I405" i="1"/>
  <c r="H405" i="1"/>
  <c r="G405" i="1"/>
  <c r="F405" i="1"/>
  <c r="C405" i="1" s="1"/>
  <c r="E405" i="1"/>
  <c r="D405" i="1"/>
  <c r="C404" i="1"/>
  <c r="O403" i="1"/>
  <c r="N403" i="1"/>
  <c r="M403" i="1"/>
  <c r="L403" i="1"/>
  <c r="K403" i="1"/>
  <c r="J403" i="1"/>
  <c r="I403" i="1"/>
  <c r="H403" i="1"/>
  <c r="G403" i="1"/>
  <c r="F403" i="1"/>
  <c r="E403" i="1"/>
  <c r="D403" i="1"/>
  <c r="C402" i="1"/>
  <c r="O401" i="1"/>
  <c r="N401" i="1"/>
  <c r="M401" i="1"/>
  <c r="L401" i="1"/>
  <c r="K401" i="1"/>
  <c r="J401" i="1"/>
  <c r="I401" i="1"/>
  <c r="H401" i="1"/>
  <c r="G401" i="1"/>
  <c r="F401" i="1"/>
  <c r="E401" i="1"/>
  <c r="D401" i="1"/>
  <c r="C400" i="1"/>
  <c r="O399" i="1"/>
  <c r="N399" i="1"/>
  <c r="M399" i="1"/>
  <c r="L399" i="1"/>
  <c r="K399" i="1"/>
  <c r="J399" i="1"/>
  <c r="I399" i="1"/>
  <c r="H399" i="1"/>
  <c r="G399" i="1"/>
  <c r="F399" i="1"/>
  <c r="E399" i="1"/>
  <c r="E393" i="1" s="1"/>
  <c r="D399" i="1"/>
  <c r="C398" i="1"/>
  <c r="C397" i="1"/>
  <c r="O396" i="1"/>
  <c r="N396" i="1"/>
  <c r="M396" i="1"/>
  <c r="M393" i="1" s="1"/>
  <c r="L396" i="1"/>
  <c r="L393" i="1" s="1"/>
  <c r="K396" i="1"/>
  <c r="K393" i="1" s="1"/>
  <c r="J396" i="1"/>
  <c r="I396" i="1"/>
  <c r="H396" i="1"/>
  <c r="G396" i="1"/>
  <c r="F396" i="1"/>
  <c r="E396" i="1"/>
  <c r="D396" i="1"/>
  <c r="C395" i="1"/>
  <c r="O394" i="1"/>
  <c r="N394" i="1"/>
  <c r="M394" i="1"/>
  <c r="L394" i="1"/>
  <c r="K394" i="1"/>
  <c r="J394" i="1"/>
  <c r="I394" i="1"/>
  <c r="H394" i="1"/>
  <c r="H393" i="1" s="1"/>
  <c r="G394" i="1"/>
  <c r="F394" i="1"/>
  <c r="E394" i="1"/>
  <c r="D394" i="1"/>
  <c r="D393" i="1"/>
  <c r="C392" i="1"/>
  <c r="O391" i="1"/>
  <c r="N391" i="1"/>
  <c r="M391" i="1"/>
  <c r="L391" i="1"/>
  <c r="L390" i="1" s="1"/>
  <c r="K391" i="1"/>
  <c r="K390" i="1" s="1"/>
  <c r="J391" i="1"/>
  <c r="I391" i="1"/>
  <c r="I390" i="1" s="1"/>
  <c r="H391" i="1"/>
  <c r="G391" i="1"/>
  <c r="G390" i="1" s="1"/>
  <c r="F391" i="1"/>
  <c r="E391" i="1"/>
  <c r="D391" i="1"/>
  <c r="D390" i="1" s="1"/>
  <c r="O390" i="1"/>
  <c r="N390" i="1"/>
  <c r="M390" i="1"/>
  <c r="H390" i="1"/>
  <c r="F390" i="1"/>
  <c r="E390" i="1"/>
  <c r="C389" i="1"/>
  <c r="O388" i="1"/>
  <c r="N388" i="1"/>
  <c r="M388" i="1"/>
  <c r="L388" i="1"/>
  <c r="K388" i="1"/>
  <c r="J388" i="1"/>
  <c r="I388" i="1"/>
  <c r="H388" i="1"/>
  <c r="G388" i="1"/>
  <c r="F388" i="1"/>
  <c r="E388" i="1"/>
  <c r="D388" i="1"/>
  <c r="C387" i="1"/>
  <c r="C386" i="1"/>
  <c r="C385" i="1"/>
  <c r="O384" i="1"/>
  <c r="N384" i="1"/>
  <c r="M384" i="1"/>
  <c r="L384" i="1"/>
  <c r="K384" i="1"/>
  <c r="J384" i="1"/>
  <c r="I384" i="1"/>
  <c r="H384" i="1"/>
  <c r="G384" i="1"/>
  <c r="F384" i="1"/>
  <c r="E384" i="1"/>
  <c r="C384" i="1" s="1"/>
  <c r="D384" i="1"/>
  <c r="C383" i="1"/>
  <c r="O382" i="1"/>
  <c r="N382" i="1"/>
  <c r="M382" i="1"/>
  <c r="L382" i="1"/>
  <c r="K382" i="1"/>
  <c r="J382" i="1"/>
  <c r="C382" i="1" s="1"/>
  <c r="I382" i="1"/>
  <c r="H382" i="1"/>
  <c r="G382" i="1"/>
  <c r="F382" i="1"/>
  <c r="E382" i="1"/>
  <c r="D382" i="1"/>
  <c r="C381" i="1"/>
  <c r="C380" i="1"/>
  <c r="C379" i="1"/>
  <c r="O378" i="1"/>
  <c r="N378" i="1"/>
  <c r="M378" i="1"/>
  <c r="L378" i="1"/>
  <c r="K378" i="1"/>
  <c r="J378" i="1"/>
  <c r="I378" i="1"/>
  <c r="H378" i="1"/>
  <c r="G378" i="1"/>
  <c r="F378" i="1"/>
  <c r="E378" i="1"/>
  <c r="D378" i="1"/>
  <c r="C377" i="1"/>
  <c r="C376" i="1"/>
  <c r="C375" i="1"/>
  <c r="O374" i="1"/>
  <c r="N374" i="1"/>
  <c r="M374" i="1"/>
  <c r="L374" i="1"/>
  <c r="K374" i="1"/>
  <c r="J374" i="1"/>
  <c r="I374" i="1"/>
  <c r="H374" i="1"/>
  <c r="G374" i="1"/>
  <c r="F374" i="1"/>
  <c r="E374" i="1"/>
  <c r="D374" i="1"/>
  <c r="C373" i="1"/>
  <c r="C372" i="1"/>
  <c r="C371" i="1"/>
  <c r="C370" i="1"/>
  <c r="O369" i="1"/>
  <c r="N369" i="1"/>
  <c r="M369" i="1"/>
  <c r="L369" i="1"/>
  <c r="L368" i="1" s="1"/>
  <c r="K369" i="1"/>
  <c r="J369" i="1"/>
  <c r="J368" i="1" s="1"/>
  <c r="I369" i="1"/>
  <c r="I368" i="1" s="1"/>
  <c r="H369" i="1"/>
  <c r="G369" i="1"/>
  <c r="F369" i="1"/>
  <c r="E369" i="1"/>
  <c r="D369" i="1"/>
  <c r="H368" i="1"/>
  <c r="C367" i="1"/>
  <c r="O366" i="1"/>
  <c r="N366" i="1"/>
  <c r="M366" i="1"/>
  <c r="L366" i="1"/>
  <c r="K366" i="1"/>
  <c r="K363" i="1" s="1"/>
  <c r="J366" i="1"/>
  <c r="J363" i="1" s="1"/>
  <c r="I366" i="1"/>
  <c r="I363" i="1" s="1"/>
  <c r="H366" i="1"/>
  <c r="G366" i="1"/>
  <c r="F366" i="1"/>
  <c r="E366" i="1"/>
  <c r="D366" i="1"/>
  <c r="C365" i="1"/>
  <c r="O364" i="1"/>
  <c r="O363" i="1" s="1"/>
  <c r="N364" i="1"/>
  <c r="N363" i="1" s="1"/>
  <c r="M364" i="1"/>
  <c r="L364" i="1"/>
  <c r="L363" i="1" s="1"/>
  <c r="K364" i="1"/>
  <c r="J364" i="1"/>
  <c r="I364" i="1"/>
  <c r="H364" i="1"/>
  <c r="G364" i="1"/>
  <c r="G363" i="1" s="1"/>
  <c r="F364" i="1"/>
  <c r="F363" i="1" s="1"/>
  <c r="E364" i="1"/>
  <c r="D364" i="1"/>
  <c r="C362" i="1"/>
  <c r="C361" i="1"/>
  <c r="C360" i="1"/>
  <c r="O359" i="1"/>
  <c r="N359" i="1"/>
  <c r="M359" i="1"/>
  <c r="L359" i="1"/>
  <c r="K359" i="1"/>
  <c r="J359" i="1"/>
  <c r="I359" i="1"/>
  <c r="H359" i="1"/>
  <c r="G359" i="1"/>
  <c r="F359" i="1"/>
  <c r="E359" i="1"/>
  <c r="D359" i="1"/>
  <c r="C358" i="1"/>
  <c r="O357" i="1"/>
  <c r="N357" i="1"/>
  <c r="M357" i="1"/>
  <c r="L357" i="1"/>
  <c r="K357" i="1"/>
  <c r="J357" i="1"/>
  <c r="I357" i="1"/>
  <c r="H357" i="1"/>
  <c r="G357" i="1"/>
  <c r="F357" i="1"/>
  <c r="E357" i="1"/>
  <c r="D357" i="1"/>
  <c r="C356" i="1"/>
  <c r="O355" i="1"/>
  <c r="N355" i="1"/>
  <c r="M355" i="1"/>
  <c r="L355" i="1"/>
  <c r="K355" i="1"/>
  <c r="J355" i="1"/>
  <c r="I355" i="1"/>
  <c r="H355" i="1"/>
  <c r="G355" i="1"/>
  <c r="F355" i="1"/>
  <c r="E355" i="1"/>
  <c r="D355" i="1"/>
  <c r="C354" i="1"/>
  <c r="O353" i="1"/>
  <c r="N353" i="1"/>
  <c r="M353" i="1"/>
  <c r="L353" i="1"/>
  <c r="K353" i="1"/>
  <c r="J353" i="1"/>
  <c r="I353" i="1"/>
  <c r="H353" i="1"/>
  <c r="G353" i="1"/>
  <c r="F353" i="1"/>
  <c r="E353" i="1"/>
  <c r="D353" i="1"/>
  <c r="I352" i="1"/>
  <c r="C351" i="1"/>
  <c r="O350" i="1"/>
  <c r="N350" i="1"/>
  <c r="M350" i="1"/>
  <c r="L350" i="1"/>
  <c r="K350" i="1"/>
  <c r="J350" i="1"/>
  <c r="I350" i="1"/>
  <c r="H350" i="1"/>
  <c r="G350" i="1"/>
  <c r="F350" i="1"/>
  <c r="E350" i="1"/>
  <c r="D350" i="1"/>
  <c r="C349" i="1"/>
  <c r="O348" i="1"/>
  <c r="N348" i="1"/>
  <c r="M348" i="1"/>
  <c r="L348" i="1"/>
  <c r="K348" i="1"/>
  <c r="J348" i="1"/>
  <c r="I348" i="1"/>
  <c r="H348" i="1"/>
  <c r="G348" i="1"/>
  <c r="F348" i="1"/>
  <c r="E348" i="1"/>
  <c r="D348" i="1"/>
  <c r="C347" i="1"/>
  <c r="O346" i="1"/>
  <c r="N346" i="1"/>
  <c r="M346" i="1"/>
  <c r="L346" i="1"/>
  <c r="K346" i="1"/>
  <c r="J346" i="1"/>
  <c r="I346" i="1"/>
  <c r="H346" i="1"/>
  <c r="G346" i="1"/>
  <c r="F346" i="1"/>
  <c r="E346" i="1"/>
  <c r="D346" i="1"/>
  <c r="C346" i="1"/>
  <c r="C345" i="1"/>
  <c r="O344" i="1"/>
  <c r="N344" i="1"/>
  <c r="M344" i="1"/>
  <c r="L344" i="1"/>
  <c r="K344" i="1"/>
  <c r="J344" i="1"/>
  <c r="I344" i="1"/>
  <c r="H344" i="1"/>
  <c r="G344" i="1"/>
  <c r="F344" i="1"/>
  <c r="E344" i="1"/>
  <c r="D344" i="1"/>
  <c r="C343" i="1"/>
  <c r="O342" i="1"/>
  <c r="N342" i="1"/>
  <c r="M342" i="1"/>
  <c r="L342" i="1"/>
  <c r="K342" i="1"/>
  <c r="J342" i="1"/>
  <c r="I342" i="1"/>
  <c r="H342" i="1"/>
  <c r="G342" i="1"/>
  <c r="F342" i="1"/>
  <c r="E342" i="1"/>
  <c r="D342" i="1"/>
  <c r="C341" i="1"/>
  <c r="O340" i="1"/>
  <c r="N340" i="1"/>
  <c r="M340" i="1"/>
  <c r="L340" i="1"/>
  <c r="K340" i="1"/>
  <c r="J340" i="1"/>
  <c r="I340" i="1"/>
  <c r="H340" i="1"/>
  <c r="G340" i="1"/>
  <c r="F340" i="1"/>
  <c r="E340" i="1"/>
  <c r="D340" i="1"/>
  <c r="J339" i="1"/>
  <c r="C337" i="1"/>
  <c r="C336" i="1"/>
  <c r="O335" i="1"/>
  <c r="N335" i="1"/>
  <c r="M335" i="1"/>
  <c r="L335" i="1"/>
  <c r="K335" i="1"/>
  <c r="J335" i="1"/>
  <c r="I335" i="1"/>
  <c r="H335" i="1"/>
  <c r="G335" i="1"/>
  <c r="F335" i="1"/>
  <c r="E335" i="1"/>
  <c r="D335" i="1"/>
  <c r="C334" i="1"/>
  <c r="C333" i="1"/>
  <c r="C332" i="1"/>
  <c r="O331" i="1"/>
  <c r="N331" i="1"/>
  <c r="M331" i="1"/>
  <c r="L331" i="1"/>
  <c r="K331" i="1"/>
  <c r="J331" i="1"/>
  <c r="I331" i="1"/>
  <c r="C331" i="1" s="1"/>
  <c r="H331" i="1"/>
  <c r="G331" i="1"/>
  <c r="F331" i="1"/>
  <c r="E331" i="1"/>
  <c r="D331" i="1"/>
  <c r="C330" i="1"/>
  <c r="O329" i="1"/>
  <c r="N329" i="1"/>
  <c r="M329" i="1"/>
  <c r="L329" i="1"/>
  <c r="K329" i="1"/>
  <c r="J329" i="1"/>
  <c r="I329" i="1"/>
  <c r="H329" i="1"/>
  <c r="G329" i="1"/>
  <c r="F329" i="1"/>
  <c r="E329" i="1"/>
  <c r="D329" i="1"/>
  <c r="C328" i="1"/>
  <c r="O327" i="1"/>
  <c r="N327" i="1"/>
  <c r="M327" i="1"/>
  <c r="L327" i="1"/>
  <c r="K327" i="1"/>
  <c r="J327" i="1"/>
  <c r="I327" i="1"/>
  <c r="H327" i="1"/>
  <c r="G327" i="1"/>
  <c r="F327" i="1"/>
  <c r="E327" i="1"/>
  <c r="D327" i="1"/>
  <c r="C326" i="1"/>
  <c r="O325" i="1"/>
  <c r="N325" i="1"/>
  <c r="M325" i="1"/>
  <c r="L325" i="1"/>
  <c r="K325" i="1"/>
  <c r="J325" i="1"/>
  <c r="I325" i="1"/>
  <c r="H325" i="1"/>
  <c r="G325" i="1"/>
  <c r="F325" i="1"/>
  <c r="E325" i="1"/>
  <c r="D325" i="1"/>
  <c r="C324" i="1"/>
  <c r="O323" i="1"/>
  <c r="N323" i="1"/>
  <c r="M323" i="1"/>
  <c r="L323" i="1"/>
  <c r="K323" i="1"/>
  <c r="J323" i="1"/>
  <c r="I323" i="1"/>
  <c r="H323" i="1"/>
  <c r="G323" i="1"/>
  <c r="F323" i="1"/>
  <c r="E323" i="1"/>
  <c r="D323" i="1"/>
  <c r="C322" i="1"/>
  <c r="O321" i="1"/>
  <c r="N321" i="1"/>
  <c r="M321" i="1"/>
  <c r="L321" i="1"/>
  <c r="K321" i="1"/>
  <c r="J321" i="1"/>
  <c r="I321" i="1"/>
  <c r="H321" i="1"/>
  <c r="G321" i="1"/>
  <c r="F321" i="1"/>
  <c r="E321" i="1"/>
  <c r="D321" i="1"/>
  <c r="C320" i="1"/>
  <c r="C319" i="1"/>
  <c r="O318" i="1"/>
  <c r="N318" i="1"/>
  <c r="M318" i="1"/>
  <c r="L318" i="1"/>
  <c r="K318" i="1"/>
  <c r="J318" i="1"/>
  <c r="I318" i="1"/>
  <c r="I315" i="1" s="1"/>
  <c r="H318" i="1"/>
  <c r="G318" i="1"/>
  <c r="F318" i="1"/>
  <c r="E318" i="1"/>
  <c r="D318" i="1"/>
  <c r="C317" i="1"/>
  <c r="O316" i="1"/>
  <c r="N316" i="1"/>
  <c r="N315" i="1" s="1"/>
  <c r="M316" i="1"/>
  <c r="M315" i="1" s="1"/>
  <c r="L316" i="1"/>
  <c r="K316" i="1"/>
  <c r="J316" i="1"/>
  <c r="I316" i="1"/>
  <c r="H316" i="1"/>
  <c r="G316" i="1"/>
  <c r="F316" i="1"/>
  <c r="F315" i="1" s="1"/>
  <c r="E316" i="1"/>
  <c r="E315" i="1" s="1"/>
  <c r="D316" i="1"/>
  <c r="C314" i="1"/>
  <c r="O313" i="1"/>
  <c r="N313" i="1"/>
  <c r="M313" i="1"/>
  <c r="L313" i="1"/>
  <c r="K313" i="1"/>
  <c r="J313" i="1"/>
  <c r="I313" i="1"/>
  <c r="H313" i="1"/>
  <c r="G313" i="1"/>
  <c r="F313" i="1"/>
  <c r="E313" i="1"/>
  <c r="D313" i="1"/>
  <c r="C312" i="1"/>
  <c r="O311" i="1"/>
  <c r="N311" i="1"/>
  <c r="M311" i="1"/>
  <c r="L311" i="1"/>
  <c r="K311" i="1"/>
  <c r="J311" i="1"/>
  <c r="I311" i="1"/>
  <c r="H311" i="1"/>
  <c r="G311" i="1"/>
  <c r="F311" i="1"/>
  <c r="E311" i="1"/>
  <c r="D311" i="1"/>
  <c r="C310" i="1"/>
  <c r="O309" i="1"/>
  <c r="N309" i="1"/>
  <c r="N303" i="1" s="1"/>
  <c r="M309" i="1"/>
  <c r="L309" i="1"/>
  <c r="K309" i="1"/>
  <c r="J309" i="1"/>
  <c r="I309" i="1"/>
  <c r="H309" i="1"/>
  <c r="G309" i="1"/>
  <c r="F309" i="1"/>
  <c r="E309" i="1"/>
  <c r="C309" i="1" s="1"/>
  <c r="D309" i="1"/>
  <c r="C308" i="1"/>
  <c r="C307" i="1"/>
  <c r="O306" i="1"/>
  <c r="N306" i="1"/>
  <c r="M306" i="1"/>
  <c r="M303" i="1" s="1"/>
  <c r="L306" i="1"/>
  <c r="K306" i="1"/>
  <c r="J306" i="1"/>
  <c r="I306" i="1"/>
  <c r="H306" i="1"/>
  <c r="G306" i="1"/>
  <c r="F306" i="1"/>
  <c r="E306" i="1"/>
  <c r="E303" i="1" s="1"/>
  <c r="D306" i="1"/>
  <c r="C305" i="1"/>
  <c r="O304" i="1"/>
  <c r="N304" i="1"/>
  <c r="M304" i="1"/>
  <c r="L304" i="1"/>
  <c r="K304" i="1"/>
  <c r="J304" i="1"/>
  <c r="J303" i="1" s="1"/>
  <c r="I304" i="1"/>
  <c r="H304" i="1"/>
  <c r="G304" i="1"/>
  <c r="F304" i="1"/>
  <c r="E304" i="1"/>
  <c r="D304" i="1"/>
  <c r="F303" i="1"/>
  <c r="C302" i="1"/>
  <c r="C301" i="1"/>
  <c r="O300" i="1"/>
  <c r="N300" i="1"/>
  <c r="M300" i="1"/>
  <c r="L300" i="1"/>
  <c r="K300" i="1"/>
  <c r="J300" i="1"/>
  <c r="I300" i="1"/>
  <c r="H300" i="1"/>
  <c r="G300" i="1"/>
  <c r="F300" i="1"/>
  <c r="E300" i="1"/>
  <c r="D300" i="1"/>
  <c r="C299" i="1"/>
  <c r="C298" i="1"/>
  <c r="C297" i="1"/>
  <c r="O296" i="1"/>
  <c r="N296" i="1"/>
  <c r="M296" i="1"/>
  <c r="L296" i="1"/>
  <c r="K296" i="1"/>
  <c r="J296" i="1"/>
  <c r="I296" i="1"/>
  <c r="H296" i="1"/>
  <c r="G296" i="1"/>
  <c r="F296" i="1"/>
  <c r="E296" i="1"/>
  <c r="D296" i="1"/>
  <c r="C295" i="1"/>
  <c r="O294" i="1"/>
  <c r="N294" i="1"/>
  <c r="M294" i="1"/>
  <c r="L294" i="1"/>
  <c r="K294" i="1"/>
  <c r="J294" i="1"/>
  <c r="I294" i="1"/>
  <c r="H294" i="1"/>
  <c r="G294" i="1"/>
  <c r="F294" i="1"/>
  <c r="E294" i="1"/>
  <c r="D294" i="1"/>
  <c r="C293" i="1"/>
  <c r="O292" i="1"/>
  <c r="N292" i="1"/>
  <c r="M292" i="1"/>
  <c r="L292" i="1"/>
  <c r="K292" i="1"/>
  <c r="J292" i="1"/>
  <c r="I292" i="1"/>
  <c r="H292" i="1"/>
  <c r="G292" i="1"/>
  <c r="F292" i="1"/>
  <c r="E292" i="1"/>
  <c r="D292" i="1"/>
  <c r="C291" i="1"/>
  <c r="O290" i="1"/>
  <c r="N290" i="1"/>
  <c r="M290" i="1"/>
  <c r="L290" i="1"/>
  <c r="K290" i="1"/>
  <c r="J290" i="1"/>
  <c r="I290" i="1"/>
  <c r="I283" i="1" s="1"/>
  <c r="H290" i="1"/>
  <c r="G290" i="1"/>
  <c r="F290" i="1"/>
  <c r="E290" i="1"/>
  <c r="D290" i="1"/>
  <c r="C289" i="1"/>
  <c r="C288" i="1"/>
  <c r="O287" i="1"/>
  <c r="N287" i="1"/>
  <c r="M287" i="1"/>
  <c r="L287" i="1"/>
  <c r="K287" i="1"/>
  <c r="J287" i="1"/>
  <c r="I287" i="1"/>
  <c r="H287" i="1"/>
  <c r="G287" i="1"/>
  <c r="F287" i="1"/>
  <c r="E287" i="1"/>
  <c r="D287" i="1"/>
  <c r="C286" i="1"/>
  <c r="C285" i="1"/>
  <c r="O284" i="1"/>
  <c r="N284" i="1"/>
  <c r="N283" i="1" s="1"/>
  <c r="M284" i="1"/>
  <c r="M283" i="1" s="1"/>
  <c r="L284" i="1"/>
  <c r="K284" i="1"/>
  <c r="J284" i="1"/>
  <c r="I284" i="1"/>
  <c r="H284" i="1"/>
  <c r="G284" i="1"/>
  <c r="F284" i="1"/>
  <c r="F283" i="1" s="1"/>
  <c r="E284" i="1"/>
  <c r="E283" i="1" s="1"/>
  <c r="D284" i="1"/>
  <c r="C282" i="1"/>
  <c r="O281" i="1"/>
  <c r="N281" i="1"/>
  <c r="M281" i="1"/>
  <c r="L281" i="1"/>
  <c r="K281" i="1"/>
  <c r="J281" i="1"/>
  <c r="I281" i="1"/>
  <c r="H281" i="1"/>
  <c r="G281" i="1"/>
  <c r="F281" i="1"/>
  <c r="E281" i="1"/>
  <c r="D281" i="1"/>
  <c r="C280" i="1"/>
  <c r="O279" i="1"/>
  <c r="N279" i="1"/>
  <c r="M279" i="1"/>
  <c r="L279" i="1"/>
  <c r="K279" i="1"/>
  <c r="J279" i="1"/>
  <c r="I279" i="1"/>
  <c r="H279" i="1"/>
  <c r="G279" i="1"/>
  <c r="F279" i="1"/>
  <c r="E279" i="1"/>
  <c r="D279" i="1"/>
  <c r="C278" i="1"/>
  <c r="C277" i="1"/>
  <c r="O276" i="1"/>
  <c r="O265" i="1" s="1"/>
  <c r="N276" i="1"/>
  <c r="M276" i="1"/>
  <c r="L276" i="1"/>
  <c r="K276" i="1"/>
  <c r="J276" i="1"/>
  <c r="I276" i="1"/>
  <c r="H276" i="1"/>
  <c r="G276" i="1"/>
  <c r="F276" i="1"/>
  <c r="E276" i="1"/>
  <c r="D276" i="1"/>
  <c r="C275" i="1"/>
  <c r="O274" i="1"/>
  <c r="N274" i="1"/>
  <c r="M274" i="1"/>
  <c r="L274" i="1"/>
  <c r="K274" i="1"/>
  <c r="J274" i="1"/>
  <c r="I274" i="1"/>
  <c r="H274" i="1"/>
  <c r="G274" i="1"/>
  <c r="F274" i="1"/>
  <c r="E274" i="1"/>
  <c r="D274" i="1"/>
  <c r="C273" i="1"/>
  <c r="O272" i="1"/>
  <c r="N272" i="1"/>
  <c r="M272" i="1"/>
  <c r="L272" i="1"/>
  <c r="K272" i="1"/>
  <c r="J272" i="1"/>
  <c r="I272" i="1"/>
  <c r="H272" i="1"/>
  <c r="H265" i="1" s="1"/>
  <c r="G272" i="1"/>
  <c r="F272" i="1"/>
  <c r="E272" i="1"/>
  <c r="D272" i="1"/>
  <c r="C271" i="1"/>
  <c r="C270" i="1"/>
  <c r="C269" i="1"/>
  <c r="C268" i="1"/>
  <c r="C267" i="1"/>
  <c r="O266" i="1"/>
  <c r="N266" i="1"/>
  <c r="M266" i="1"/>
  <c r="L266" i="1"/>
  <c r="K266" i="1"/>
  <c r="J266" i="1"/>
  <c r="I266" i="1"/>
  <c r="H266" i="1"/>
  <c r="G266" i="1"/>
  <c r="F266" i="1"/>
  <c r="E266" i="1"/>
  <c r="D266" i="1"/>
  <c r="G265" i="1"/>
  <c r="C264" i="1"/>
  <c r="O263" i="1"/>
  <c r="N263" i="1"/>
  <c r="M263" i="1"/>
  <c r="L263" i="1"/>
  <c r="K263" i="1"/>
  <c r="J263" i="1"/>
  <c r="I263" i="1"/>
  <c r="H263" i="1"/>
  <c r="G263" i="1"/>
  <c r="F263" i="1"/>
  <c r="E263" i="1"/>
  <c r="D263" i="1"/>
  <c r="C262" i="1"/>
  <c r="C261" i="1"/>
  <c r="O260" i="1"/>
  <c r="N260" i="1"/>
  <c r="M260" i="1"/>
  <c r="L260" i="1"/>
  <c r="K260" i="1"/>
  <c r="J260" i="1"/>
  <c r="I260" i="1"/>
  <c r="H260" i="1"/>
  <c r="G260" i="1"/>
  <c r="F260" i="1"/>
  <c r="E260" i="1"/>
  <c r="D260" i="1"/>
  <c r="C259" i="1"/>
  <c r="C258" i="1"/>
  <c r="O257" i="1"/>
  <c r="N257" i="1"/>
  <c r="M257" i="1"/>
  <c r="L257" i="1"/>
  <c r="K257" i="1"/>
  <c r="J257" i="1"/>
  <c r="I257" i="1"/>
  <c r="H257" i="1"/>
  <c r="G257" i="1"/>
  <c r="F257" i="1"/>
  <c r="E257" i="1"/>
  <c r="D257" i="1"/>
  <c r="C257" i="1" s="1"/>
  <c r="C256" i="1"/>
  <c r="C255" i="1"/>
  <c r="C254" i="1"/>
  <c r="C253" i="1"/>
  <c r="O252" i="1"/>
  <c r="N252" i="1"/>
  <c r="M252" i="1"/>
  <c r="L252" i="1"/>
  <c r="K252" i="1"/>
  <c r="J252" i="1"/>
  <c r="I252" i="1"/>
  <c r="H252" i="1"/>
  <c r="G252" i="1"/>
  <c r="F252" i="1"/>
  <c r="E252" i="1"/>
  <c r="D252" i="1"/>
  <c r="C251" i="1"/>
  <c r="O250" i="1"/>
  <c r="N250" i="1"/>
  <c r="M250" i="1"/>
  <c r="L250" i="1"/>
  <c r="K250" i="1"/>
  <c r="J250" i="1"/>
  <c r="C250" i="1" s="1"/>
  <c r="I250" i="1"/>
  <c r="H250" i="1"/>
  <c r="G250" i="1"/>
  <c r="F250" i="1"/>
  <c r="E250" i="1"/>
  <c r="D250" i="1"/>
  <c r="C249" i="1"/>
  <c r="O248" i="1"/>
  <c r="N248" i="1"/>
  <c r="M248" i="1"/>
  <c r="L248" i="1"/>
  <c r="K248" i="1"/>
  <c r="J248" i="1"/>
  <c r="I248" i="1"/>
  <c r="H248" i="1"/>
  <c r="G248" i="1"/>
  <c r="F248" i="1"/>
  <c r="E248" i="1"/>
  <c r="D248" i="1"/>
  <c r="C247" i="1"/>
  <c r="C246" i="1"/>
  <c r="O245" i="1"/>
  <c r="N245" i="1"/>
  <c r="M245" i="1"/>
  <c r="L245" i="1"/>
  <c r="K245" i="1"/>
  <c r="J245" i="1"/>
  <c r="I245" i="1"/>
  <c r="H245" i="1"/>
  <c r="G245" i="1"/>
  <c r="F245" i="1"/>
  <c r="E245" i="1"/>
  <c r="D245" i="1"/>
  <c r="C244" i="1"/>
  <c r="O243" i="1"/>
  <c r="N243" i="1"/>
  <c r="M243" i="1"/>
  <c r="L243" i="1"/>
  <c r="K243" i="1"/>
  <c r="J243" i="1"/>
  <c r="J242" i="1" s="1"/>
  <c r="I243" i="1"/>
  <c r="H243" i="1"/>
  <c r="G243" i="1"/>
  <c r="F243" i="1"/>
  <c r="E243" i="1"/>
  <c r="D243" i="1"/>
  <c r="C241" i="1"/>
  <c r="O240" i="1"/>
  <c r="N240" i="1"/>
  <c r="M240" i="1"/>
  <c r="L240" i="1"/>
  <c r="K240" i="1"/>
  <c r="J240" i="1"/>
  <c r="I240" i="1"/>
  <c r="H240" i="1"/>
  <c r="C240" i="1" s="1"/>
  <c r="G240" i="1"/>
  <c r="F240" i="1"/>
  <c r="E240" i="1"/>
  <c r="D240" i="1"/>
  <c r="C239" i="1"/>
  <c r="O238" i="1"/>
  <c r="N238" i="1"/>
  <c r="M238" i="1"/>
  <c r="L238" i="1"/>
  <c r="K238" i="1"/>
  <c r="J238" i="1"/>
  <c r="I238" i="1"/>
  <c r="H238" i="1"/>
  <c r="G238" i="1"/>
  <c r="F238" i="1"/>
  <c r="E238" i="1"/>
  <c r="D238" i="1"/>
  <c r="C237" i="1"/>
  <c r="O236" i="1"/>
  <c r="N236" i="1"/>
  <c r="M236" i="1"/>
  <c r="L236" i="1"/>
  <c r="K236" i="1"/>
  <c r="J236" i="1"/>
  <c r="I236" i="1"/>
  <c r="H236" i="1"/>
  <c r="G236" i="1"/>
  <c r="F236" i="1"/>
  <c r="E236" i="1"/>
  <c r="D236" i="1"/>
  <c r="C235" i="1"/>
  <c r="O234" i="1"/>
  <c r="N234" i="1"/>
  <c r="M234" i="1"/>
  <c r="L234" i="1"/>
  <c r="K234" i="1"/>
  <c r="J234" i="1"/>
  <c r="I234" i="1"/>
  <c r="H234" i="1"/>
  <c r="G234" i="1"/>
  <c r="F234" i="1"/>
  <c r="E234" i="1"/>
  <c r="D234" i="1"/>
  <c r="C233" i="1"/>
  <c r="O232" i="1"/>
  <c r="N232" i="1"/>
  <c r="M232" i="1"/>
  <c r="L232" i="1"/>
  <c r="K232" i="1"/>
  <c r="J232" i="1"/>
  <c r="I232" i="1"/>
  <c r="H232" i="1"/>
  <c r="G232" i="1"/>
  <c r="F232" i="1"/>
  <c r="E232" i="1"/>
  <c r="D232" i="1"/>
  <c r="C231" i="1"/>
  <c r="O230" i="1"/>
  <c r="N230" i="1"/>
  <c r="M230" i="1"/>
  <c r="L230" i="1"/>
  <c r="K230" i="1"/>
  <c r="J230" i="1"/>
  <c r="I230" i="1"/>
  <c r="I219" i="1" s="1"/>
  <c r="H230" i="1"/>
  <c r="G230" i="1"/>
  <c r="F230" i="1"/>
  <c r="E230" i="1"/>
  <c r="D230" i="1"/>
  <c r="C229" i="1"/>
  <c r="O228" i="1"/>
  <c r="N228" i="1"/>
  <c r="M228" i="1"/>
  <c r="L228" i="1"/>
  <c r="K228" i="1"/>
  <c r="J228" i="1"/>
  <c r="I228" i="1"/>
  <c r="H228" i="1"/>
  <c r="G228" i="1"/>
  <c r="F228" i="1"/>
  <c r="E228" i="1"/>
  <c r="D228" i="1"/>
  <c r="C227" i="1"/>
  <c r="O226" i="1"/>
  <c r="N226" i="1"/>
  <c r="M226" i="1"/>
  <c r="L226" i="1"/>
  <c r="K226" i="1"/>
  <c r="K219" i="1" s="1"/>
  <c r="J226" i="1"/>
  <c r="I226" i="1"/>
  <c r="H226" i="1"/>
  <c r="G226" i="1"/>
  <c r="F226" i="1"/>
  <c r="E226" i="1"/>
  <c r="D226" i="1"/>
  <c r="C225" i="1"/>
  <c r="C224" i="1"/>
  <c r="C223" i="1"/>
  <c r="C222" i="1"/>
  <c r="C221" i="1"/>
  <c r="O220" i="1"/>
  <c r="N220" i="1"/>
  <c r="M220" i="1"/>
  <c r="L220" i="1"/>
  <c r="L219" i="1" s="1"/>
  <c r="K220" i="1"/>
  <c r="J220" i="1"/>
  <c r="I220" i="1"/>
  <c r="H220" i="1"/>
  <c r="G220" i="1"/>
  <c r="F220" i="1"/>
  <c r="E220" i="1"/>
  <c r="D220" i="1"/>
  <c r="C220" i="1" s="1"/>
  <c r="C218" i="1"/>
  <c r="O217" i="1"/>
  <c r="N217" i="1"/>
  <c r="M217" i="1"/>
  <c r="L217" i="1"/>
  <c r="K217" i="1"/>
  <c r="J217" i="1"/>
  <c r="I217" i="1"/>
  <c r="H217" i="1"/>
  <c r="G217" i="1"/>
  <c r="F217" i="1"/>
  <c r="E217" i="1"/>
  <c r="D217" i="1"/>
  <c r="C216" i="1"/>
  <c r="O215" i="1"/>
  <c r="N215" i="1"/>
  <c r="M215" i="1"/>
  <c r="L215" i="1"/>
  <c r="K215" i="1"/>
  <c r="J215" i="1"/>
  <c r="I215" i="1"/>
  <c r="H215" i="1"/>
  <c r="G215" i="1"/>
  <c r="F215" i="1"/>
  <c r="E215" i="1"/>
  <c r="D215" i="1"/>
  <c r="C214" i="1"/>
  <c r="O213" i="1"/>
  <c r="N213" i="1"/>
  <c r="M213" i="1"/>
  <c r="L213" i="1"/>
  <c r="K213" i="1"/>
  <c r="J213" i="1"/>
  <c r="I213" i="1"/>
  <c r="H213" i="1"/>
  <c r="G213" i="1"/>
  <c r="F213" i="1"/>
  <c r="E213" i="1"/>
  <c r="D213" i="1"/>
  <c r="C213" i="1" s="1"/>
  <c r="C212" i="1"/>
  <c r="O211" i="1"/>
  <c r="N211" i="1"/>
  <c r="M211" i="1"/>
  <c r="L211" i="1"/>
  <c r="K211" i="1"/>
  <c r="J211" i="1"/>
  <c r="I211" i="1"/>
  <c r="H211" i="1"/>
  <c r="G211" i="1"/>
  <c r="F211" i="1"/>
  <c r="E211" i="1"/>
  <c r="D211" i="1"/>
  <c r="C210" i="1"/>
  <c r="O209" i="1"/>
  <c r="N209" i="1"/>
  <c r="M209" i="1"/>
  <c r="L209" i="1"/>
  <c r="K209" i="1"/>
  <c r="J209" i="1"/>
  <c r="I209" i="1"/>
  <c r="H209" i="1"/>
  <c r="G209" i="1"/>
  <c r="C209" i="1" s="1"/>
  <c r="F209" i="1"/>
  <c r="E209" i="1"/>
  <c r="D209" i="1"/>
  <c r="C208" i="1"/>
  <c r="O207" i="1"/>
  <c r="N207" i="1"/>
  <c r="M207" i="1"/>
  <c r="L207" i="1"/>
  <c r="K207" i="1"/>
  <c r="J207" i="1"/>
  <c r="I207" i="1"/>
  <c r="H207" i="1"/>
  <c r="G207" i="1"/>
  <c r="F207" i="1"/>
  <c r="E207" i="1"/>
  <c r="D207" i="1"/>
  <c r="C206" i="1"/>
  <c r="C205" i="1"/>
  <c r="O204" i="1"/>
  <c r="N204" i="1"/>
  <c r="M204" i="1"/>
  <c r="L204" i="1"/>
  <c r="K204" i="1"/>
  <c r="J204" i="1"/>
  <c r="I204" i="1"/>
  <c r="H204" i="1"/>
  <c r="G204" i="1"/>
  <c r="F204" i="1"/>
  <c r="E204" i="1"/>
  <c r="D204" i="1"/>
  <c r="C203" i="1"/>
  <c r="O202" i="1"/>
  <c r="N202" i="1"/>
  <c r="M202" i="1"/>
  <c r="L202" i="1"/>
  <c r="K202" i="1"/>
  <c r="J202" i="1"/>
  <c r="I202" i="1"/>
  <c r="H202" i="1"/>
  <c r="G202" i="1"/>
  <c r="F202" i="1"/>
  <c r="E202" i="1"/>
  <c r="D202" i="1"/>
  <c r="C201" i="1"/>
  <c r="C200" i="1"/>
  <c r="O199" i="1"/>
  <c r="N199" i="1"/>
  <c r="N198" i="1" s="1"/>
  <c r="M199" i="1"/>
  <c r="M198" i="1" s="1"/>
  <c r="L199" i="1"/>
  <c r="K199" i="1"/>
  <c r="J199" i="1"/>
  <c r="I199" i="1"/>
  <c r="H199" i="1"/>
  <c r="G199" i="1"/>
  <c r="F199" i="1"/>
  <c r="F198" i="1" s="1"/>
  <c r="E199" i="1"/>
  <c r="E198" i="1" s="1"/>
  <c r="D199" i="1"/>
  <c r="C197" i="1"/>
  <c r="C196" i="1"/>
  <c r="O195" i="1"/>
  <c r="N195" i="1"/>
  <c r="M195" i="1"/>
  <c r="L195" i="1"/>
  <c r="K195" i="1"/>
  <c r="J195" i="1"/>
  <c r="I195" i="1"/>
  <c r="H195" i="1"/>
  <c r="G195" i="1"/>
  <c r="F195" i="1"/>
  <c r="E195" i="1"/>
  <c r="D195" i="1"/>
  <c r="C194" i="1"/>
  <c r="O193" i="1"/>
  <c r="N193" i="1"/>
  <c r="M193" i="1"/>
  <c r="L193" i="1"/>
  <c r="K193" i="1"/>
  <c r="J193" i="1"/>
  <c r="I193" i="1"/>
  <c r="H193" i="1"/>
  <c r="G193" i="1"/>
  <c r="F193" i="1"/>
  <c r="E193" i="1"/>
  <c r="D193" i="1"/>
  <c r="C192" i="1"/>
  <c r="O191" i="1"/>
  <c r="N191" i="1"/>
  <c r="M191" i="1"/>
  <c r="L191" i="1"/>
  <c r="K191" i="1"/>
  <c r="J191" i="1"/>
  <c r="I191" i="1"/>
  <c r="H191" i="1"/>
  <c r="G191" i="1"/>
  <c r="F191" i="1"/>
  <c r="E191" i="1"/>
  <c r="D191" i="1"/>
  <c r="C190" i="1"/>
  <c r="O189" i="1"/>
  <c r="N189" i="1"/>
  <c r="M189" i="1"/>
  <c r="L189" i="1"/>
  <c r="K189" i="1"/>
  <c r="J189" i="1"/>
  <c r="I189" i="1"/>
  <c r="H189" i="1"/>
  <c r="G189" i="1"/>
  <c r="F189" i="1"/>
  <c r="E189" i="1"/>
  <c r="D189" i="1"/>
  <c r="C188" i="1"/>
  <c r="C187" i="1"/>
  <c r="C186" i="1"/>
  <c r="C185" i="1"/>
  <c r="O184" i="1"/>
  <c r="N184" i="1"/>
  <c r="M184" i="1"/>
  <c r="L184" i="1"/>
  <c r="K184" i="1"/>
  <c r="J184" i="1"/>
  <c r="I184" i="1"/>
  <c r="H184" i="1"/>
  <c r="G184" i="1"/>
  <c r="F184" i="1"/>
  <c r="E184" i="1"/>
  <c r="D184" i="1"/>
  <c r="C183" i="1"/>
  <c r="C182" i="1"/>
  <c r="C181" i="1"/>
  <c r="O180" i="1"/>
  <c r="N180" i="1"/>
  <c r="M180" i="1"/>
  <c r="L180" i="1"/>
  <c r="K180" i="1"/>
  <c r="J180" i="1"/>
  <c r="J175" i="1" s="1"/>
  <c r="I180" i="1"/>
  <c r="H180" i="1"/>
  <c r="G180" i="1"/>
  <c r="F180" i="1"/>
  <c r="E180" i="1"/>
  <c r="D180" i="1"/>
  <c r="C179" i="1"/>
  <c r="O178" i="1"/>
  <c r="N178" i="1"/>
  <c r="M178" i="1"/>
  <c r="L178" i="1"/>
  <c r="K178" i="1"/>
  <c r="J178" i="1"/>
  <c r="I178" i="1"/>
  <c r="H178" i="1"/>
  <c r="G178" i="1"/>
  <c r="F178" i="1"/>
  <c r="E178" i="1"/>
  <c r="D178" i="1"/>
  <c r="C177" i="1"/>
  <c r="O176" i="1"/>
  <c r="N176" i="1"/>
  <c r="M176" i="1"/>
  <c r="M175" i="1" s="1"/>
  <c r="L176" i="1"/>
  <c r="L175" i="1" s="1"/>
  <c r="K176" i="1"/>
  <c r="J176" i="1"/>
  <c r="I176" i="1"/>
  <c r="H176" i="1"/>
  <c r="G176" i="1"/>
  <c r="F176" i="1"/>
  <c r="E176" i="1"/>
  <c r="E175" i="1" s="1"/>
  <c r="D176" i="1"/>
  <c r="C176" i="1" s="1"/>
  <c r="C174" i="1"/>
  <c r="O173" i="1"/>
  <c r="N173" i="1"/>
  <c r="M173" i="1"/>
  <c r="L173" i="1"/>
  <c r="K173" i="1"/>
  <c r="J173" i="1"/>
  <c r="I173" i="1"/>
  <c r="H173" i="1"/>
  <c r="G173" i="1"/>
  <c r="F173" i="1"/>
  <c r="E173" i="1"/>
  <c r="D173" i="1"/>
  <c r="C172" i="1"/>
  <c r="C171" i="1"/>
  <c r="C170" i="1"/>
  <c r="O169" i="1"/>
  <c r="N169" i="1"/>
  <c r="M169" i="1"/>
  <c r="L169" i="1"/>
  <c r="K169" i="1"/>
  <c r="J169" i="1"/>
  <c r="I169" i="1"/>
  <c r="H169" i="1"/>
  <c r="G169" i="1"/>
  <c r="F169" i="1"/>
  <c r="E169" i="1"/>
  <c r="D169" i="1"/>
  <c r="C168" i="1"/>
  <c r="O167" i="1"/>
  <c r="N167" i="1"/>
  <c r="M167" i="1"/>
  <c r="L167" i="1"/>
  <c r="K167" i="1"/>
  <c r="J167" i="1"/>
  <c r="I167" i="1"/>
  <c r="H167" i="1"/>
  <c r="G167" i="1"/>
  <c r="F167" i="1"/>
  <c r="E167" i="1"/>
  <c r="D167" i="1"/>
  <c r="C166" i="1"/>
  <c r="C165" i="1"/>
  <c r="O164" i="1"/>
  <c r="N164" i="1"/>
  <c r="M164" i="1"/>
  <c r="L164" i="1"/>
  <c r="K164" i="1"/>
  <c r="J164" i="1"/>
  <c r="I164" i="1"/>
  <c r="H164" i="1"/>
  <c r="G164" i="1"/>
  <c r="F164" i="1"/>
  <c r="E164" i="1"/>
  <c r="D164" i="1"/>
  <c r="C164" i="1" s="1"/>
  <c r="C163" i="1"/>
  <c r="O162" i="1"/>
  <c r="N162" i="1"/>
  <c r="M162" i="1"/>
  <c r="L162" i="1"/>
  <c r="K162" i="1"/>
  <c r="J162" i="1"/>
  <c r="I162" i="1"/>
  <c r="H162" i="1"/>
  <c r="G162" i="1"/>
  <c r="F162" i="1"/>
  <c r="E162" i="1"/>
  <c r="D162" i="1"/>
  <c r="C161" i="1"/>
  <c r="O160" i="1"/>
  <c r="N160" i="1"/>
  <c r="M160" i="1"/>
  <c r="L160" i="1"/>
  <c r="K160" i="1"/>
  <c r="J160" i="1"/>
  <c r="I160" i="1"/>
  <c r="H160" i="1"/>
  <c r="G160" i="1"/>
  <c r="F160" i="1"/>
  <c r="E160" i="1"/>
  <c r="D160" i="1"/>
  <c r="C159" i="1"/>
  <c r="C158" i="1"/>
  <c r="O157" i="1"/>
  <c r="N157" i="1"/>
  <c r="M157" i="1"/>
  <c r="L157" i="1"/>
  <c r="K157" i="1"/>
  <c r="J157" i="1"/>
  <c r="I157" i="1"/>
  <c r="H157" i="1"/>
  <c r="G157" i="1"/>
  <c r="F157" i="1"/>
  <c r="E157" i="1"/>
  <c r="D157" i="1"/>
  <c r="C156" i="1"/>
  <c r="O155" i="1"/>
  <c r="N155" i="1"/>
  <c r="M155" i="1"/>
  <c r="L155" i="1"/>
  <c r="K155" i="1"/>
  <c r="J155" i="1"/>
  <c r="I155" i="1"/>
  <c r="H155" i="1"/>
  <c r="G155" i="1"/>
  <c r="F155" i="1"/>
  <c r="E155" i="1"/>
  <c r="D155" i="1"/>
  <c r="C154" i="1"/>
  <c r="C153" i="1"/>
  <c r="O152" i="1"/>
  <c r="O151" i="1" s="1"/>
  <c r="N152" i="1"/>
  <c r="M152" i="1"/>
  <c r="L152" i="1"/>
  <c r="K152" i="1"/>
  <c r="J152" i="1"/>
  <c r="I152" i="1"/>
  <c r="I151" i="1" s="1"/>
  <c r="H152" i="1"/>
  <c r="H151" i="1" s="1"/>
  <c r="G152" i="1"/>
  <c r="G151" i="1" s="1"/>
  <c r="F152" i="1"/>
  <c r="E152" i="1"/>
  <c r="D152" i="1"/>
  <c r="C149" i="1"/>
  <c r="O148" i="1"/>
  <c r="N148" i="1"/>
  <c r="M148" i="1"/>
  <c r="L148" i="1"/>
  <c r="K148" i="1"/>
  <c r="J148" i="1"/>
  <c r="I148" i="1"/>
  <c r="H148" i="1"/>
  <c r="G148" i="1"/>
  <c r="F148" i="1"/>
  <c r="E148" i="1"/>
  <c r="D148" i="1"/>
  <c r="C147" i="1"/>
  <c r="O146" i="1"/>
  <c r="N146" i="1"/>
  <c r="M146" i="1"/>
  <c r="L146" i="1"/>
  <c r="K146" i="1"/>
  <c r="J146" i="1"/>
  <c r="C146" i="1" s="1"/>
  <c r="I146" i="1"/>
  <c r="H146" i="1"/>
  <c r="G146" i="1"/>
  <c r="F146" i="1"/>
  <c r="E146" i="1"/>
  <c r="D146" i="1"/>
  <c r="C145" i="1"/>
  <c r="O144" i="1"/>
  <c r="N144" i="1"/>
  <c r="M144" i="1"/>
  <c r="L144" i="1"/>
  <c r="K144" i="1"/>
  <c r="J144" i="1"/>
  <c r="I144" i="1"/>
  <c r="H144" i="1"/>
  <c r="G144" i="1"/>
  <c r="F144" i="1"/>
  <c r="E144" i="1"/>
  <c r="D144" i="1"/>
  <c r="C143" i="1"/>
  <c r="O142" i="1"/>
  <c r="N142" i="1"/>
  <c r="M142" i="1"/>
  <c r="L142" i="1"/>
  <c r="K142" i="1"/>
  <c r="J142" i="1"/>
  <c r="I142" i="1"/>
  <c r="H142" i="1"/>
  <c r="G142" i="1"/>
  <c r="F142" i="1"/>
  <c r="E142" i="1"/>
  <c r="D142" i="1"/>
  <c r="C141" i="1"/>
  <c r="O140" i="1"/>
  <c r="N140" i="1"/>
  <c r="M140" i="1"/>
  <c r="L140" i="1"/>
  <c r="K140" i="1"/>
  <c r="J140" i="1"/>
  <c r="I140" i="1"/>
  <c r="H140" i="1"/>
  <c r="G140" i="1"/>
  <c r="F140" i="1"/>
  <c r="E140" i="1"/>
  <c r="D140" i="1"/>
  <c r="C139" i="1"/>
  <c r="O138" i="1"/>
  <c r="N138" i="1"/>
  <c r="M138" i="1"/>
  <c r="L138" i="1"/>
  <c r="K138" i="1"/>
  <c r="J138" i="1"/>
  <c r="I138" i="1"/>
  <c r="H138" i="1"/>
  <c r="G138" i="1"/>
  <c r="F138" i="1"/>
  <c r="E138" i="1"/>
  <c r="D138" i="1"/>
  <c r="C137" i="1"/>
  <c r="O136" i="1"/>
  <c r="N136" i="1"/>
  <c r="M136" i="1"/>
  <c r="L136" i="1"/>
  <c r="K136" i="1"/>
  <c r="J136" i="1"/>
  <c r="I136" i="1"/>
  <c r="H136" i="1"/>
  <c r="G136" i="1"/>
  <c r="F136" i="1"/>
  <c r="E136" i="1"/>
  <c r="D136" i="1"/>
  <c r="C135" i="1"/>
  <c r="O134" i="1"/>
  <c r="N134" i="1"/>
  <c r="M134" i="1"/>
  <c r="L134" i="1"/>
  <c r="K134" i="1"/>
  <c r="J134" i="1"/>
  <c r="J130" i="1" s="1"/>
  <c r="I134" i="1"/>
  <c r="H134" i="1"/>
  <c r="G134" i="1"/>
  <c r="F134" i="1"/>
  <c r="E134" i="1"/>
  <c r="D134" i="1"/>
  <c r="C133" i="1"/>
  <c r="C132" i="1"/>
  <c r="O131" i="1"/>
  <c r="N131" i="1"/>
  <c r="N130" i="1" s="1"/>
  <c r="M131" i="1"/>
  <c r="L131" i="1"/>
  <c r="K131" i="1"/>
  <c r="J131" i="1"/>
  <c r="I131" i="1"/>
  <c r="H131" i="1"/>
  <c r="G131" i="1"/>
  <c r="F131" i="1"/>
  <c r="F130" i="1" s="1"/>
  <c r="E131" i="1"/>
  <c r="D131" i="1"/>
  <c r="C129" i="1"/>
  <c r="O128" i="1"/>
  <c r="N128" i="1"/>
  <c r="M128" i="1"/>
  <c r="L128" i="1"/>
  <c r="K128" i="1"/>
  <c r="J128" i="1"/>
  <c r="I128" i="1"/>
  <c r="H128" i="1"/>
  <c r="G128" i="1"/>
  <c r="F128" i="1"/>
  <c r="E128" i="1"/>
  <c r="D128" i="1"/>
  <c r="C127" i="1"/>
  <c r="O126" i="1"/>
  <c r="N126" i="1"/>
  <c r="M126" i="1"/>
  <c r="L126" i="1"/>
  <c r="K126" i="1"/>
  <c r="K123" i="1" s="1"/>
  <c r="J126" i="1"/>
  <c r="J123" i="1" s="1"/>
  <c r="I126" i="1"/>
  <c r="H126" i="1"/>
  <c r="G126" i="1"/>
  <c r="F126" i="1"/>
  <c r="E126" i="1"/>
  <c r="D126" i="1"/>
  <c r="C125" i="1"/>
  <c r="O124" i="1"/>
  <c r="O123" i="1" s="1"/>
  <c r="N124" i="1"/>
  <c r="M124" i="1"/>
  <c r="L124" i="1"/>
  <c r="K124" i="1"/>
  <c r="J124" i="1"/>
  <c r="I124" i="1"/>
  <c r="H124" i="1"/>
  <c r="H123" i="1" s="1"/>
  <c r="G124" i="1"/>
  <c r="G123" i="1" s="1"/>
  <c r="F124" i="1"/>
  <c r="E124" i="1"/>
  <c r="D124" i="1"/>
  <c r="I123" i="1"/>
  <c r="C122" i="1"/>
  <c r="O121" i="1"/>
  <c r="N121" i="1"/>
  <c r="M121" i="1"/>
  <c r="L121" i="1"/>
  <c r="K121" i="1"/>
  <c r="J121" i="1"/>
  <c r="I121" i="1"/>
  <c r="H121" i="1"/>
  <c r="G121" i="1"/>
  <c r="C121" i="1" s="1"/>
  <c r="F121" i="1"/>
  <c r="E121" i="1"/>
  <c r="D121" i="1"/>
  <c r="C120" i="1"/>
  <c r="O119" i="1"/>
  <c r="N119" i="1"/>
  <c r="M119" i="1"/>
  <c r="L119" i="1"/>
  <c r="K119" i="1"/>
  <c r="J119" i="1"/>
  <c r="I119" i="1"/>
  <c r="H119" i="1"/>
  <c r="G119" i="1"/>
  <c r="F119" i="1"/>
  <c r="E119" i="1"/>
  <c r="D119" i="1"/>
  <c r="C118" i="1"/>
  <c r="O117" i="1"/>
  <c r="N117" i="1"/>
  <c r="M117" i="1"/>
  <c r="L117" i="1"/>
  <c r="K117" i="1"/>
  <c r="J117" i="1"/>
  <c r="I117" i="1"/>
  <c r="H117" i="1"/>
  <c r="G117" i="1"/>
  <c r="C117" i="1" s="1"/>
  <c r="F117" i="1"/>
  <c r="E117" i="1"/>
  <c r="D117" i="1"/>
  <c r="C116" i="1"/>
  <c r="O115" i="1"/>
  <c r="N115" i="1"/>
  <c r="M115" i="1"/>
  <c r="L115" i="1"/>
  <c r="K115" i="1"/>
  <c r="J115" i="1"/>
  <c r="I115" i="1"/>
  <c r="H115" i="1"/>
  <c r="G115" i="1"/>
  <c r="F115" i="1"/>
  <c r="E115" i="1"/>
  <c r="D115" i="1"/>
  <c r="C114" i="1"/>
  <c r="O113" i="1"/>
  <c r="N113" i="1"/>
  <c r="M113" i="1"/>
  <c r="L113" i="1"/>
  <c r="L112" i="1" s="1"/>
  <c r="K113" i="1"/>
  <c r="J113" i="1"/>
  <c r="I113" i="1"/>
  <c r="H113" i="1"/>
  <c r="G113" i="1"/>
  <c r="F113" i="1"/>
  <c r="E113" i="1"/>
  <c r="D113" i="1"/>
  <c r="D112" i="1"/>
  <c r="C111" i="1"/>
  <c r="O110" i="1"/>
  <c r="N110" i="1"/>
  <c r="M110" i="1"/>
  <c r="L110" i="1"/>
  <c r="K110" i="1"/>
  <c r="J110" i="1"/>
  <c r="I110" i="1"/>
  <c r="H110" i="1"/>
  <c r="G110" i="1"/>
  <c r="F110" i="1"/>
  <c r="E110" i="1"/>
  <c r="D110" i="1"/>
  <c r="C109" i="1"/>
  <c r="C108" i="1"/>
  <c r="C107" i="1"/>
  <c r="C106" i="1"/>
  <c r="O105" i="1"/>
  <c r="O104" i="1" s="1"/>
  <c r="N105" i="1"/>
  <c r="M105" i="1"/>
  <c r="M104" i="1" s="1"/>
  <c r="L105" i="1"/>
  <c r="L104" i="1" s="1"/>
  <c r="K105" i="1"/>
  <c r="K104" i="1" s="1"/>
  <c r="J105" i="1"/>
  <c r="I105" i="1"/>
  <c r="C105" i="1" s="1"/>
  <c r="H105" i="1"/>
  <c r="G105" i="1"/>
  <c r="F105" i="1"/>
  <c r="F104" i="1" s="1"/>
  <c r="E105" i="1"/>
  <c r="E104" i="1" s="1"/>
  <c r="D105" i="1"/>
  <c r="D104" i="1" s="1"/>
  <c r="H104" i="1"/>
  <c r="G104" i="1"/>
  <c r="C103" i="1"/>
  <c r="O102" i="1"/>
  <c r="N102" i="1"/>
  <c r="M102" i="1"/>
  <c r="L102" i="1"/>
  <c r="K102" i="1"/>
  <c r="J102" i="1"/>
  <c r="I102" i="1"/>
  <c r="H102" i="1"/>
  <c r="G102" i="1"/>
  <c r="F102" i="1"/>
  <c r="E102" i="1"/>
  <c r="D102" i="1"/>
  <c r="C101" i="1"/>
  <c r="O100" i="1"/>
  <c r="N100" i="1"/>
  <c r="M100" i="1"/>
  <c r="L100" i="1"/>
  <c r="K100" i="1"/>
  <c r="J100" i="1"/>
  <c r="I100" i="1"/>
  <c r="H100" i="1"/>
  <c r="G100" i="1"/>
  <c r="F100" i="1"/>
  <c r="E100" i="1"/>
  <c r="D100" i="1"/>
  <c r="C99" i="1"/>
  <c r="O98" i="1"/>
  <c r="N98" i="1"/>
  <c r="M98" i="1"/>
  <c r="L98" i="1"/>
  <c r="K98" i="1"/>
  <c r="J98" i="1"/>
  <c r="I98" i="1"/>
  <c r="H98" i="1"/>
  <c r="G98" i="1"/>
  <c r="F98" i="1"/>
  <c r="E98" i="1"/>
  <c r="D98" i="1"/>
  <c r="C97" i="1"/>
  <c r="O96" i="1"/>
  <c r="N96" i="1"/>
  <c r="M96" i="1"/>
  <c r="L96" i="1"/>
  <c r="K96" i="1"/>
  <c r="J96" i="1"/>
  <c r="I96" i="1"/>
  <c r="H96" i="1"/>
  <c r="G96" i="1"/>
  <c r="F96" i="1"/>
  <c r="E96" i="1"/>
  <c r="D96" i="1"/>
  <c r="C95" i="1"/>
  <c r="O94" i="1"/>
  <c r="N94" i="1"/>
  <c r="M94" i="1"/>
  <c r="L94" i="1"/>
  <c r="K94" i="1"/>
  <c r="J94" i="1"/>
  <c r="I94" i="1"/>
  <c r="H94" i="1"/>
  <c r="G94" i="1"/>
  <c r="F94" i="1"/>
  <c r="E94" i="1"/>
  <c r="D94" i="1"/>
  <c r="C93" i="1"/>
  <c r="O92" i="1"/>
  <c r="N92" i="1"/>
  <c r="M92" i="1"/>
  <c r="L92" i="1"/>
  <c r="K92" i="1"/>
  <c r="J92" i="1"/>
  <c r="I92" i="1"/>
  <c r="H92" i="1"/>
  <c r="G92" i="1"/>
  <c r="F92" i="1"/>
  <c r="E92" i="1"/>
  <c r="D92" i="1"/>
  <c r="C92" i="1" s="1"/>
  <c r="C91" i="1"/>
  <c r="O90" i="1"/>
  <c r="O89" i="1" s="1"/>
  <c r="N90" i="1"/>
  <c r="M90" i="1"/>
  <c r="L90" i="1"/>
  <c r="K90" i="1"/>
  <c r="J90" i="1"/>
  <c r="I90" i="1"/>
  <c r="H90" i="1"/>
  <c r="G90" i="1"/>
  <c r="F90" i="1"/>
  <c r="E90" i="1"/>
  <c r="D90" i="1"/>
  <c r="C88" i="1"/>
  <c r="C87" i="1"/>
  <c r="O86" i="1"/>
  <c r="N86" i="1"/>
  <c r="M86" i="1"/>
  <c r="L86" i="1"/>
  <c r="K86" i="1"/>
  <c r="J86" i="1"/>
  <c r="I86" i="1"/>
  <c r="H86" i="1"/>
  <c r="G86" i="1"/>
  <c r="F86" i="1"/>
  <c r="E86" i="1"/>
  <c r="D86" i="1"/>
  <c r="C85" i="1"/>
  <c r="C84" i="1"/>
  <c r="O83" i="1"/>
  <c r="N83" i="1"/>
  <c r="M83" i="1"/>
  <c r="L83" i="1"/>
  <c r="K83" i="1"/>
  <c r="J83" i="1"/>
  <c r="I83" i="1"/>
  <c r="H83" i="1"/>
  <c r="G83" i="1"/>
  <c r="F83" i="1"/>
  <c r="E83" i="1"/>
  <c r="D83" i="1"/>
  <c r="C82" i="1"/>
  <c r="O81" i="1"/>
  <c r="N81" i="1"/>
  <c r="M81" i="1"/>
  <c r="L81" i="1"/>
  <c r="K81" i="1"/>
  <c r="J81" i="1"/>
  <c r="I81" i="1"/>
  <c r="H81" i="1"/>
  <c r="G81" i="1"/>
  <c r="F81" i="1"/>
  <c r="E81" i="1"/>
  <c r="D81" i="1"/>
  <c r="C80" i="1"/>
  <c r="O79" i="1"/>
  <c r="N79" i="1"/>
  <c r="M79" i="1"/>
  <c r="L79" i="1"/>
  <c r="K79" i="1"/>
  <c r="J79" i="1"/>
  <c r="I79" i="1"/>
  <c r="H79" i="1"/>
  <c r="G79" i="1"/>
  <c r="F79" i="1"/>
  <c r="E79" i="1"/>
  <c r="D79" i="1"/>
  <c r="C78" i="1"/>
  <c r="O77" i="1"/>
  <c r="N77" i="1"/>
  <c r="M77" i="1"/>
  <c r="L77" i="1"/>
  <c r="K77" i="1"/>
  <c r="J77" i="1"/>
  <c r="I77" i="1"/>
  <c r="H77" i="1"/>
  <c r="G77" i="1"/>
  <c r="F77" i="1"/>
  <c r="E77" i="1"/>
  <c r="D77" i="1"/>
  <c r="C77" i="1" s="1"/>
  <c r="C76" i="1"/>
  <c r="O75" i="1"/>
  <c r="N75" i="1"/>
  <c r="M75" i="1"/>
  <c r="L75" i="1"/>
  <c r="K75" i="1"/>
  <c r="J75" i="1"/>
  <c r="I75" i="1"/>
  <c r="H75" i="1"/>
  <c r="G75" i="1"/>
  <c r="F75" i="1"/>
  <c r="E75" i="1"/>
  <c r="D75" i="1"/>
  <c r="C74" i="1"/>
  <c r="O73" i="1"/>
  <c r="N73" i="1"/>
  <c r="M73" i="1"/>
  <c r="L73" i="1"/>
  <c r="K73" i="1"/>
  <c r="J73" i="1"/>
  <c r="I73" i="1"/>
  <c r="H73" i="1"/>
  <c r="G73" i="1"/>
  <c r="F73" i="1"/>
  <c r="E73" i="1"/>
  <c r="C73" i="1" s="1"/>
  <c r="D73" i="1"/>
  <c r="C72" i="1"/>
  <c r="O71" i="1"/>
  <c r="N71" i="1"/>
  <c r="M71" i="1"/>
  <c r="L71" i="1"/>
  <c r="K71" i="1"/>
  <c r="K68" i="1" s="1"/>
  <c r="J71" i="1"/>
  <c r="I71" i="1"/>
  <c r="H71" i="1"/>
  <c r="G71" i="1"/>
  <c r="F71" i="1"/>
  <c r="E71" i="1"/>
  <c r="D71" i="1"/>
  <c r="D68" i="1" s="1"/>
  <c r="C70" i="1"/>
  <c r="O69" i="1"/>
  <c r="N69" i="1"/>
  <c r="M69" i="1"/>
  <c r="L69" i="1"/>
  <c r="K69" i="1"/>
  <c r="J69" i="1"/>
  <c r="I69" i="1"/>
  <c r="I68" i="1" s="1"/>
  <c r="H69" i="1"/>
  <c r="G69" i="1"/>
  <c r="F69" i="1"/>
  <c r="E69" i="1"/>
  <c r="D69" i="1"/>
  <c r="C67" i="1"/>
  <c r="O66" i="1"/>
  <c r="N66" i="1"/>
  <c r="M66" i="1"/>
  <c r="L66" i="1"/>
  <c r="K66" i="1"/>
  <c r="J66" i="1"/>
  <c r="I66" i="1"/>
  <c r="H66" i="1"/>
  <c r="G66" i="1"/>
  <c r="F66" i="1"/>
  <c r="E66" i="1"/>
  <c r="D66" i="1"/>
  <c r="C65" i="1"/>
  <c r="O64" i="1"/>
  <c r="N64" i="1"/>
  <c r="M64" i="1"/>
  <c r="L64" i="1"/>
  <c r="K64" i="1"/>
  <c r="J64" i="1"/>
  <c r="I64" i="1"/>
  <c r="H64" i="1"/>
  <c r="G64" i="1"/>
  <c r="F64" i="1"/>
  <c r="E64" i="1"/>
  <c r="D64" i="1"/>
  <c r="C63" i="1"/>
  <c r="O62" i="1"/>
  <c r="N62" i="1"/>
  <c r="M62" i="1"/>
  <c r="L62" i="1"/>
  <c r="K62" i="1"/>
  <c r="J62" i="1"/>
  <c r="I62" i="1"/>
  <c r="H62" i="1"/>
  <c r="G62" i="1"/>
  <c r="F62" i="1"/>
  <c r="E62" i="1"/>
  <c r="D62" i="1"/>
  <c r="C61" i="1"/>
  <c r="O60" i="1"/>
  <c r="N60" i="1"/>
  <c r="M60" i="1"/>
  <c r="L60" i="1"/>
  <c r="K60" i="1"/>
  <c r="J60" i="1"/>
  <c r="I60" i="1"/>
  <c r="H60" i="1"/>
  <c r="G60" i="1"/>
  <c r="F60" i="1"/>
  <c r="E60" i="1"/>
  <c r="D60" i="1"/>
  <c r="C59" i="1"/>
  <c r="O58" i="1"/>
  <c r="N58" i="1"/>
  <c r="M58" i="1"/>
  <c r="L58" i="1"/>
  <c r="K58" i="1"/>
  <c r="J58" i="1"/>
  <c r="I58" i="1"/>
  <c r="H58" i="1"/>
  <c r="G58" i="1"/>
  <c r="F58" i="1"/>
  <c r="E58" i="1"/>
  <c r="D58" i="1"/>
  <c r="C57" i="1"/>
  <c r="O56" i="1"/>
  <c r="N56" i="1"/>
  <c r="M56" i="1"/>
  <c r="L56" i="1"/>
  <c r="K56" i="1"/>
  <c r="J56" i="1"/>
  <c r="I56" i="1"/>
  <c r="H56" i="1"/>
  <c r="C56" i="1" s="1"/>
  <c r="G56" i="1"/>
  <c r="F56" i="1"/>
  <c r="E56" i="1"/>
  <c r="D56" i="1"/>
  <c r="C55" i="1"/>
  <c r="O54" i="1"/>
  <c r="N54" i="1"/>
  <c r="M54" i="1"/>
  <c r="L54" i="1"/>
  <c r="K54" i="1"/>
  <c r="J54" i="1"/>
  <c r="I54" i="1"/>
  <c r="H54" i="1"/>
  <c r="G54" i="1"/>
  <c r="F54" i="1"/>
  <c r="E54" i="1"/>
  <c r="C54" i="1" s="1"/>
  <c r="D54" i="1"/>
  <c r="C53" i="1"/>
  <c r="O52" i="1"/>
  <c r="N52" i="1"/>
  <c r="M52" i="1"/>
  <c r="L52" i="1"/>
  <c r="K52" i="1"/>
  <c r="J52" i="1"/>
  <c r="I52" i="1"/>
  <c r="H52" i="1"/>
  <c r="G52" i="1"/>
  <c r="F52" i="1"/>
  <c r="E52" i="1"/>
  <c r="D52" i="1"/>
  <c r="C51" i="1"/>
  <c r="O50" i="1"/>
  <c r="O49" i="1" s="1"/>
  <c r="N50" i="1"/>
  <c r="M50" i="1"/>
  <c r="L50" i="1"/>
  <c r="K50" i="1"/>
  <c r="J50" i="1"/>
  <c r="I50" i="1"/>
  <c r="H50" i="1"/>
  <c r="G50" i="1"/>
  <c r="G49" i="1" s="1"/>
  <c r="F50" i="1"/>
  <c r="E50" i="1"/>
  <c r="D50" i="1"/>
  <c r="C48" i="1"/>
  <c r="O47" i="1"/>
  <c r="N47" i="1"/>
  <c r="M47" i="1"/>
  <c r="L47" i="1"/>
  <c r="K47" i="1"/>
  <c r="J47" i="1"/>
  <c r="I47" i="1"/>
  <c r="H47" i="1"/>
  <c r="H39" i="1" s="1"/>
  <c r="G47" i="1"/>
  <c r="F47" i="1"/>
  <c r="E47" i="1"/>
  <c r="D47" i="1"/>
  <c r="C46" i="1"/>
  <c r="O45" i="1"/>
  <c r="N45" i="1"/>
  <c r="M45" i="1"/>
  <c r="L45" i="1"/>
  <c r="K45" i="1"/>
  <c r="J45" i="1"/>
  <c r="C45" i="1" s="1"/>
  <c r="I45" i="1"/>
  <c r="H45" i="1"/>
  <c r="G45" i="1"/>
  <c r="F45" i="1"/>
  <c r="E45" i="1"/>
  <c r="D45" i="1"/>
  <c r="C44" i="1"/>
  <c r="C43" i="1"/>
  <c r="C42" i="1"/>
  <c r="C41" i="1"/>
  <c r="O40" i="1"/>
  <c r="N40" i="1"/>
  <c r="M40" i="1"/>
  <c r="L40" i="1"/>
  <c r="L39" i="1" s="1"/>
  <c r="K40" i="1"/>
  <c r="J40" i="1"/>
  <c r="I40" i="1"/>
  <c r="H40" i="1"/>
  <c r="G40" i="1"/>
  <c r="F40" i="1"/>
  <c r="E40" i="1"/>
  <c r="D40" i="1"/>
  <c r="J39" i="1"/>
  <c r="I39" i="1"/>
  <c r="C38" i="1"/>
  <c r="O37" i="1"/>
  <c r="N37" i="1"/>
  <c r="M37" i="1"/>
  <c r="L37" i="1"/>
  <c r="K37" i="1"/>
  <c r="J37" i="1"/>
  <c r="I37" i="1"/>
  <c r="H37" i="1"/>
  <c r="G37" i="1"/>
  <c r="F37" i="1"/>
  <c r="E37" i="1"/>
  <c r="D37" i="1"/>
  <c r="C36" i="1"/>
  <c r="O35" i="1"/>
  <c r="N35" i="1"/>
  <c r="M35" i="1"/>
  <c r="L35" i="1"/>
  <c r="K35" i="1"/>
  <c r="J35" i="1"/>
  <c r="I35" i="1"/>
  <c r="H35" i="1"/>
  <c r="G35" i="1"/>
  <c r="F35" i="1"/>
  <c r="E35" i="1"/>
  <c r="D35" i="1"/>
  <c r="C34" i="1"/>
  <c r="O33" i="1"/>
  <c r="N33" i="1"/>
  <c r="M33" i="1"/>
  <c r="L33" i="1"/>
  <c r="K33" i="1"/>
  <c r="J33" i="1"/>
  <c r="I33" i="1"/>
  <c r="H33" i="1"/>
  <c r="G33" i="1"/>
  <c r="F33" i="1"/>
  <c r="E33" i="1"/>
  <c r="D33" i="1"/>
  <c r="C33" i="1" s="1"/>
  <c r="C32" i="1"/>
  <c r="C31" i="1"/>
  <c r="C30" i="1"/>
  <c r="O29" i="1"/>
  <c r="N29" i="1"/>
  <c r="M29" i="1"/>
  <c r="L29" i="1"/>
  <c r="K29" i="1"/>
  <c r="J29" i="1"/>
  <c r="I29" i="1"/>
  <c r="H29" i="1"/>
  <c r="G29" i="1"/>
  <c r="F29" i="1"/>
  <c r="E29" i="1"/>
  <c r="D29" i="1"/>
  <c r="C29" i="1" s="1"/>
  <c r="C28" i="1"/>
  <c r="O27" i="1"/>
  <c r="N27" i="1"/>
  <c r="M27" i="1"/>
  <c r="L27" i="1"/>
  <c r="K27" i="1"/>
  <c r="J27" i="1"/>
  <c r="I27" i="1"/>
  <c r="H27" i="1"/>
  <c r="G27" i="1"/>
  <c r="F27" i="1"/>
  <c r="E27" i="1"/>
  <c r="D27" i="1"/>
  <c r="C26" i="1"/>
  <c r="O25" i="1"/>
  <c r="N25" i="1"/>
  <c r="M25" i="1"/>
  <c r="L25" i="1"/>
  <c r="K25" i="1"/>
  <c r="J25" i="1"/>
  <c r="I25" i="1"/>
  <c r="H25" i="1"/>
  <c r="G25" i="1"/>
  <c r="F25" i="1"/>
  <c r="E25" i="1"/>
  <c r="D25" i="1"/>
  <c r="C24" i="1"/>
  <c r="C23" i="1"/>
  <c r="O22" i="1"/>
  <c r="N22" i="1"/>
  <c r="M22" i="1"/>
  <c r="L22" i="1"/>
  <c r="K22" i="1"/>
  <c r="J22" i="1"/>
  <c r="I22" i="1"/>
  <c r="H22" i="1"/>
  <c r="G22" i="1"/>
  <c r="F22" i="1"/>
  <c r="E22" i="1"/>
  <c r="C22" i="1" s="1"/>
  <c r="D22" i="1"/>
  <c r="C21" i="1"/>
  <c r="O20" i="1"/>
  <c r="N20" i="1"/>
  <c r="M20" i="1"/>
  <c r="L20" i="1"/>
  <c r="K20" i="1"/>
  <c r="J20" i="1"/>
  <c r="J19" i="1" s="1"/>
  <c r="I20" i="1"/>
  <c r="H20" i="1"/>
  <c r="G20" i="1"/>
  <c r="F20" i="1"/>
  <c r="E20" i="1"/>
  <c r="D20" i="1"/>
  <c r="I19" i="1"/>
  <c r="I49" i="1" l="1"/>
  <c r="I104" i="1"/>
  <c r="O130" i="1"/>
  <c r="C195" i="1"/>
  <c r="H198" i="1"/>
  <c r="C266" i="1"/>
  <c r="C407" i="1"/>
  <c r="L19" i="1"/>
  <c r="M39" i="1"/>
  <c r="M112" i="1"/>
  <c r="C27" i="1"/>
  <c r="K19" i="1"/>
  <c r="C47" i="1"/>
  <c r="C58" i="1"/>
  <c r="H68" i="1"/>
  <c r="C68" i="1" s="1"/>
  <c r="C83" i="1"/>
  <c r="G89" i="1"/>
  <c r="C96" i="1"/>
  <c r="J112" i="1"/>
  <c r="E123" i="1"/>
  <c r="M123" i="1"/>
  <c r="C178" i="1"/>
  <c r="D198" i="1"/>
  <c r="L198" i="1"/>
  <c r="C211" i="1"/>
  <c r="J219" i="1"/>
  <c r="I242" i="1"/>
  <c r="C252" i="1"/>
  <c r="L242" i="1"/>
  <c r="K242" i="1"/>
  <c r="C274" i="1"/>
  <c r="C284" i="1"/>
  <c r="L283" i="1"/>
  <c r="I303" i="1"/>
  <c r="J315" i="1"/>
  <c r="K339" i="1"/>
  <c r="G418" i="1"/>
  <c r="O418" i="1"/>
  <c r="H418" i="1"/>
  <c r="E455" i="1"/>
  <c r="C455" i="1" s="1"/>
  <c r="C458" i="1"/>
  <c r="M455" i="1"/>
  <c r="C472" i="1"/>
  <c r="K39" i="1"/>
  <c r="C144" i="1"/>
  <c r="I393" i="1"/>
  <c r="C421" i="1"/>
  <c r="E39" i="1"/>
  <c r="C142" i="1"/>
  <c r="C160" i="1"/>
  <c r="K175" i="1"/>
  <c r="C204" i="1"/>
  <c r="N219" i="1"/>
  <c r="M19" i="1"/>
  <c r="N39" i="1"/>
  <c r="C69" i="1"/>
  <c r="F89" i="1"/>
  <c r="C102" i="1"/>
  <c r="C115" i="1"/>
  <c r="N112" i="1"/>
  <c r="L130" i="1"/>
  <c r="G175" i="1"/>
  <c r="C191" i="1"/>
  <c r="C378" i="1"/>
  <c r="F393" i="1"/>
  <c r="N393" i="1"/>
  <c r="F455" i="1"/>
  <c r="K49" i="1"/>
  <c r="F49" i="1"/>
  <c r="N49" i="1"/>
  <c r="C62" i="1"/>
  <c r="C64" i="1"/>
  <c r="D89" i="1"/>
  <c r="L89" i="1"/>
  <c r="G112" i="1"/>
  <c r="O112" i="1"/>
  <c r="C128" i="1"/>
  <c r="C134" i="1"/>
  <c r="C138" i="1"/>
  <c r="C155" i="1"/>
  <c r="I198" i="1"/>
  <c r="H219" i="1"/>
  <c r="C232" i="1"/>
  <c r="F242" i="1"/>
  <c r="N242" i="1"/>
  <c r="E265" i="1"/>
  <c r="M265" i="1"/>
  <c r="C325" i="1"/>
  <c r="C374" i="1"/>
  <c r="G368" i="1"/>
  <c r="O368" i="1"/>
  <c r="E437" i="1"/>
  <c r="O198" i="1"/>
  <c r="O150" i="1" s="1"/>
  <c r="G130" i="1"/>
  <c r="C162" i="1"/>
  <c r="M219" i="1"/>
  <c r="M150" i="1" s="1"/>
  <c r="I265" i="1"/>
  <c r="C300" i="1"/>
  <c r="C391" i="1"/>
  <c r="C403" i="1"/>
  <c r="C20" i="1"/>
  <c r="C37" i="1"/>
  <c r="H130" i="1"/>
  <c r="K151" i="1"/>
  <c r="K150" i="1" s="1"/>
  <c r="N175" i="1"/>
  <c r="F219" i="1"/>
  <c r="C236" i="1"/>
  <c r="K265" i="1"/>
  <c r="C75" i="1"/>
  <c r="N89" i="1"/>
  <c r="F112" i="1"/>
  <c r="I130" i="1"/>
  <c r="O175" i="1"/>
  <c r="G19" i="1"/>
  <c r="C25" i="1"/>
  <c r="F68" i="1"/>
  <c r="E89" i="1"/>
  <c r="I175" i="1"/>
  <c r="I150" i="1" s="1"/>
  <c r="C306" i="1"/>
  <c r="C344" i="1"/>
  <c r="C355" i="1"/>
  <c r="C359" i="1"/>
  <c r="C366" i="1"/>
  <c r="C369" i="1"/>
  <c r="F437" i="1"/>
  <c r="N437" i="1"/>
  <c r="C40" i="1"/>
  <c r="J68" i="1"/>
  <c r="C207" i="1"/>
  <c r="E219" i="1"/>
  <c r="C238" i="1"/>
  <c r="C248" i="1"/>
  <c r="C52" i="1"/>
  <c r="C81" i="1"/>
  <c r="C119" i="1"/>
  <c r="F175" i="1"/>
  <c r="C245" i="1"/>
  <c r="G283" i="1"/>
  <c r="C464" i="1"/>
  <c r="E19" i="1"/>
  <c r="H19" i="1"/>
  <c r="F39" i="1"/>
  <c r="L68" i="1"/>
  <c r="K89" i="1"/>
  <c r="C89" i="1" s="1"/>
  <c r="C113" i="1"/>
  <c r="K130" i="1"/>
  <c r="C140" i="1"/>
  <c r="C157" i="1"/>
  <c r="O19" i="1"/>
  <c r="C35" i="1"/>
  <c r="C71" i="1"/>
  <c r="N68" i="1"/>
  <c r="C86" i="1"/>
  <c r="M89" i="1"/>
  <c r="C100" i="1"/>
  <c r="N104" i="1"/>
  <c r="H112" i="1"/>
  <c r="K112" i="1"/>
  <c r="C126" i="1"/>
  <c r="C184" i="1"/>
  <c r="E49" i="1"/>
  <c r="M49" i="1"/>
  <c r="C60" i="1"/>
  <c r="G68" i="1"/>
  <c r="O68" i="1"/>
  <c r="C94" i="1"/>
  <c r="C98" i="1"/>
  <c r="E151" i="1"/>
  <c r="E150" i="1" s="1"/>
  <c r="M151" i="1"/>
  <c r="C169" i="1"/>
  <c r="K198" i="1"/>
  <c r="C215" i="1"/>
  <c r="C228" i="1"/>
  <c r="H242" i="1"/>
  <c r="C260" i="1"/>
  <c r="C276" i="1"/>
  <c r="C287" i="1"/>
  <c r="H303" i="1"/>
  <c r="C316" i="1"/>
  <c r="L315" i="1"/>
  <c r="C335" i="1"/>
  <c r="C342" i="1"/>
  <c r="C348" i="1"/>
  <c r="K352" i="1"/>
  <c r="D363" i="1"/>
  <c r="C423" i="1"/>
  <c r="C427" i="1"/>
  <c r="O283" i="1"/>
  <c r="C296" i="1"/>
  <c r="K303" i="1"/>
  <c r="G315" i="1"/>
  <c r="O315" i="1"/>
  <c r="C329" i="1"/>
  <c r="D339" i="1"/>
  <c r="L339" i="1"/>
  <c r="C353" i="1"/>
  <c r="L352" i="1"/>
  <c r="G352" i="1"/>
  <c r="O352" i="1"/>
  <c r="E368" i="1"/>
  <c r="M368" i="1"/>
  <c r="C394" i="1"/>
  <c r="C401" i="1"/>
  <c r="C419" i="1"/>
  <c r="E418" i="1"/>
  <c r="M418" i="1"/>
  <c r="C431" i="1"/>
  <c r="C435" i="1"/>
  <c r="C442" i="1"/>
  <c r="G455" i="1"/>
  <c r="O455" i="1"/>
  <c r="F19" i="1"/>
  <c r="N19" i="1"/>
  <c r="G39" i="1"/>
  <c r="O39" i="1"/>
  <c r="J49" i="1"/>
  <c r="C66" i="1"/>
  <c r="C79" i="1"/>
  <c r="I89" i="1"/>
  <c r="I112" i="1"/>
  <c r="C124" i="1"/>
  <c r="L123" i="1"/>
  <c r="C136" i="1"/>
  <c r="C152" i="1"/>
  <c r="L151" i="1"/>
  <c r="C173" i="1"/>
  <c r="H175" i="1"/>
  <c r="C189" i="1"/>
  <c r="C202" i="1"/>
  <c r="G219" i="1"/>
  <c r="O219" i="1"/>
  <c r="C234" i="1"/>
  <c r="C243" i="1"/>
  <c r="M242" i="1"/>
  <c r="D265" i="1"/>
  <c r="L265" i="1"/>
  <c r="H283" i="1"/>
  <c r="C290" i="1"/>
  <c r="C294" i="1"/>
  <c r="D303" i="1"/>
  <c r="C303" i="1" s="1"/>
  <c r="L303" i="1"/>
  <c r="H315" i="1"/>
  <c r="C327" i="1"/>
  <c r="C340" i="1"/>
  <c r="M339" i="1"/>
  <c r="H339" i="1"/>
  <c r="E352" i="1"/>
  <c r="M352" i="1"/>
  <c r="M338" i="1" s="1"/>
  <c r="H352" i="1"/>
  <c r="F368" i="1"/>
  <c r="N368" i="1"/>
  <c r="C399" i="1"/>
  <c r="K418" i="1"/>
  <c r="F418" i="1"/>
  <c r="N418" i="1"/>
  <c r="C433" i="1"/>
  <c r="C438" i="1"/>
  <c r="O437" i="1"/>
  <c r="C460" i="1"/>
  <c r="H455" i="1"/>
  <c r="C281" i="1"/>
  <c r="C292" i="1"/>
  <c r="K283" i="1"/>
  <c r="G303" i="1"/>
  <c r="O303" i="1"/>
  <c r="C318" i="1"/>
  <c r="C323" i="1"/>
  <c r="K315" i="1"/>
  <c r="F339" i="1"/>
  <c r="F338" i="1" s="1"/>
  <c r="N339" i="1"/>
  <c r="N338" i="1" s="1"/>
  <c r="I339" i="1"/>
  <c r="I338" i="1" s="1"/>
  <c r="C350" i="1"/>
  <c r="F352" i="1"/>
  <c r="N352" i="1"/>
  <c r="C357" i="1"/>
  <c r="C396" i="1"/>
  <c r="D418" i="1"/>
  <c r="L418" i="1"/>
  <c r="L338" i="1" s="1"/>
  <c r="H437" i="1"/>
  <c r="C449" i="1"/>
  <c r="I455" i="1"/>
  <c r="C470" i="1"/>
  <c r="D49" i="1"/>
  <c r="L49" i="1"/>
  <c r="E68" i="1"/>
  <c r="M68" i="1"/>
  <c r="C90" i="1"/>
  <c r="J104" i="1"/>
  <c r="C104" i="1" s="1"/>
  <c r="F123" i="1"/>
  <c r="N123" i="1"/>
  <c r="C131" i="1"/>
  <c r="M130" i="1"/>
  <c r="C148" i="1"/>
  <c r="F151" i="1"/>
  <c r="F150" i="1" s="1"/>
  <c r="N151" i="1"/>
  <c r="N150" i="1" s="1"/>
  <c r="C167" i="1"/>
  <c r="C180" i="1"/>
  <c r="J198" i="1"/>
  <c r="C217" i="1"/>
  <c r="C230" i="1"/>
  <c r="G242" i="1"/>
  <c r="O242" i="1"/>
  <c r="C263" i="1"/>
  <c r="F265" i="1"/>
  <c r="C265" i="1" s="1"/>
  <c r="N265" i="1"/>
  <c r="C279" i="1"/>
  <c r="C311" i="1"/>
  <c r="C321" i="1"/>
  <c r="G339" i="1"/>
  <c r="G338" i="1" s="1"/>
  <c r="O339" i="1"/>
  <c r="O338" i="1" s="1"/>
  <c r="C364" i="1"/>
  <c r="M363" i="1"/>
  <c r="H363" i="1"/>
  <c r="C388" i="1"/>
  <c r="G393" i="1"/>
  <c r="O393" i="1"/>
  <c r="J393" i="1"/>
  <c r="C429" i="1"/>
  <c r="I437" i="1"/>
  <c r="C445" i="1"/>
  <c r="J455" i="1"/>
  <c r="D455" i="1"/>
  <c r="L455" i="1"/>
  <c r="C393" i="1"/>
  <c r="H338" i="1"/>
  <c r="J352" i="1"/>
  <c r="C456" i="1"/>
  <c r="E339" i="1"/>
  <c r="D352" i="1"/>
  <c r="E363" i="1"/>
  <c r="D368" i="1"/>
  <c r="J390" i="1"/>
  <c r="C390" i="1" s="1"/>
  <c r="J418" i="1"/>
  <c r="C425" i="1"/>
  <c r="G437" i="1"/>
  <c r="C437" i="1" s="1"/>
  <c r="K368" i="1"/>
  <c r="C462" i="1"/>
  <c r="C49" i="1"/>
  <c r="H150" i="1"/>
  <c r="C198" i="1"/>
  <c r="C50" i="1"/>
  <c r="E112" i="1"/>
  <c r="J151" i="1"/>
  <c r="C226" i="1"/>
  <c r="D130" i="1"/>
  <c r="D123" i="1"/>
  <c r="C123" i="1" s="1"/>
  <c r="D283" i="1"/>
  <c r="C283" i="1" s="1"/>
  <c r="C193" i="1"/>
  <c r="H49" i="1"/>
  <c r="G198" i="1"/>
  <c r="J89" i="1"/>
  <c r="E130" i="1"/>
  <c r="D151" i="1"/>
  <c r="D175" i="1"/>
  <c r="D219" i="1"/>
  <c r="C219" i="1" s="1"/>
  <c r="E242" i="1"/>
  <c r="J265" i="1"/>
  <c r="C304" i="1"/>
  <c r="C313" i="1"/>
  <c r="J283" i="1"/>
  <c r="C199" i="1"/>
  <c r="D39" i="1"/>
  <c r="C272" i="1"/>
  <c r="D315" i="1"/>
  <c r="H89" i="1"/>
  <c r="C110" i="1"/>
  <c r="D242" i="1"/>
  <c r="D19" i="1"/>
  <c r="C130" i="1" l="1"/>
  <c r="C19" i="1"/>
  <c r="C242" i="1"/>
  <c r="G150" i="1"/>
  <c r="C112" i="1"/>
  <c r="C363" i="1"/>
  <c r="C175" i="1"/>
  <c r="J338" i="1"/>
  <c r="C368" i="1"/>
  <c r="C339" i="1"/>
  <c r="C352" i="1"/>
  <c r="C39" i="1"/>
  <c r="C315" i="1"/>
  <c r="K338" i="1"/>
  <c r="L150" i="1"/>
  <c r="C418" i="1"/>
  <c r="D338" i="1"/>
  <c r="E338" i="1"/>
  <c r="D150" i="1"/>
  <c r="C151" i="1"/>
  <c r="J150" i="1"/>
  <c r="C150" i="1" l="1"/>
  <c r="C33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María del Carmen Morales Ramos</author>
  </authors>
  <commentList>
    <comment ref="B445" authorId="0" shapeId="0" xr:uid="{4B541A2C-3147-467F-8E64-7B41FACED5CC}">
      <text>
        <r>
          <rPr>
            <b/>
            <sz val="9"/>
            <color indexed="81"/>
            <rFont val="Tahoma"/>
            <family val="2"/>
          </rPr>
          <t>María del Carmen Morales Ramos:</t>
        </r>
        <r>
          <rPr>
            <sz val="9"/>
            <color indexed="81"/>
            <rFont val="Tahoma"/>
            <family val="2"/>
          </rPr>
          <t xml:space="preserve">
En el SIGMAVER aparece como: "Edificios no Habitacionales"</t>
        </r>
      </text>
    </comment>
  </commentList>
</comments>
</file>

<file path=xl/sharedStrings.xml><?xml version="1.0" encoding="utf-8"?>
<sst xmlns="http://schemas.openxmlformats.org/spreadsheetml/2006/main" count="517" uniqueCount="394">
  <si>
    <t>COG</t>
  </si>
  <si>
    <t>CONCEPTO</t>
  </si>
  <si>
    <t xml:space="preserve">TOTAL                                                    </t>
  </si>
  <si>
    <t>ENERO</t>
  </si>
  <si>
    <t>FEBRERO</t>
  </si>
  <si>
    <t>MARZO</t>
  </si>
  <si>
    <t>ABRIL</t>
  </si>
  <si>
    <t>MAYO</t>
  </si>
  <si>
    <t>JUNIO</t>
  </si>
  <si>
    <t>JULIO</t>
  </si>
  <si>
    <t>AGOSTO</t>
  </si>
  <si>
    <t>SEPTIEMBRE</t>
  </si>
  <si>
    <t>OCTUBRE</t>
  </si>
  <si>
    <t>NOVIEMBRE</t>
  </si>
  <si>
    <t>DICIEMBRE</t>
  </si>
  <si>
    <t>Material Didáctico</t>
  </si>
  <si>
    <t>Materiales de Administración, Emisión de Documentos y Artículos Oficiales</t>
  </si>
  <si>
    <t>Materiales, Útiles y Equipos Menores de Oficina</t>
  </si>
  <si>
    <t>Materiales y Útiles de Impresión y Reproducción</t>
  </si>
  <si>
    <t>Material de Fotografía</t>
  </si>
  <si>
    <t>Material Estadístico y Geográfico</t>
  </si>
  <si>
    <t>Materiales, Útiles y Equipos Menores de Tecnologías de la Información y Comunicaciones</t>
  </si>
  <si>
    <t>Material Impreso e Información Digital</t>
  </si>
  <si>
    <t>Suscripción a Periódicos y Medios Informativos</t>
  </si>
  <si>
    <t>Material de Cinematografía y Audiovisual</t>
  </si>
  <si>
    <t>Material de Limpieza</t>
  </si>
  <si>
    <t>Materiales y Útiles de Enseñanza</t>
  </si>
  <si>
    <t>Materiales para el Registro e Identificación de Bienes y Personas</t>
  </si>
  <si>
    <t>Alimentos y Utensilios</t>
  </si>
  <si>
    <t>Productos Alimenticios para Personas</t>
  </si>
  <si>
    <t xml:space="preserve">Productos Alimenticios para Personas Derivado de la Ejecución de Programas Institucionales </t>
  </si>
  <si>
    <t>Productos Alimenticios para Personas Derivado de la Prestación de Servicios Públicos en Instalaciones Propias</t>
  </si>
  <si>
    <t>Productos Alimenticios para Alimentación de Internos</t>
  </si>
  <si>
    <t>Productos Alimenticios para el Personal Derivado de Actividades Extraordinarias</t>
  </si>
  <si>
    <t>Productos Alimenticios para Animales</t>
  </si>
  <si>
    <t>Utensilios para el Servicio de Alimentación</t>
  </si>
  <si>
    <t>Materias Primas y Materiales de Producción y Comercialización</t>
  </si>
  <si>
    <t>Productos alimenticios, agropecuarios y forestales adquiridos como materia prima</t>
  </si>
  <si>
    <t>23101</t>
  </si>
  <si>
    <t>Productos Alimenticios, Agropecuarios y Forestales Adquiridos como Materia Prima</t>
  </si>
  <si>
    <t>Insumos textiles adquiridos como materia prima</t>
  </si>
  <si>
    <t>23201</t>
  </si>
  <si>
    <t>Insumos Textiles Adquiridos como Materia Prima</t>
  </si>
  <si>
    <t>Productos de papel, cartón e impresos adquiridos como materia prima</t>
  </si>
  <si>
    <t>23301</t>
  </si>
  <si>
    <t>Productos de Papel, Cartón e Impresos Adquiridos como Materia Prima</t>
  </si>
  <si>
    <t>Combustibles, lubricantes, aditivos, carbón y sus derivados adquiridos como materia prima</t>
  </si>
  <si>
    <t>23401</t>
  </si>
  <si>
    <t>Combustibles, Lubricantes, Aditivos, Carbón y sus Derivados Adquiridos como Materia Prima</t>
  </si>
  <si>
    <t>Productos químicos, farmacéuticos y de laboratorio adquiridos como materia prima</t>
  </si>
  <si>
    <t>23501</t>
  </si>
  <si>
    <t>Productos Químicos, Farmacéuticos y de Laboratorio Adquiridos como Materia Prima</t>
  </si>
  <si>
    <t>236</t>
  </si>
  <si>
    <t>Productos Metálicos y a Base de Minerales No Metálicos Adquiridos como Materia Prima</t>
  </si>
  <si>
    <t>23601</t>
  </si>
  <si>
    <t>Productos de cuero, piel, plástico y hule adquiridos como materia prima</t>
  </si>
  <si>
    <t>23701</t>
  </si>
  <si>
    <t>Productos de Cuero, Piel, Plástico y Hule Adquiridos como Materia Prima</t>
  </si>
  <si>
    <t>Mercancías adquiridas para su comercialización</t>
  </si>
  <si>
    <t>23801</t>
  </si>
  <si>
    <t>Mercancías Adquiridas para su Comercialización</t>
  </si>
  <si>
    <t>Otros productos adquiridos como materia prima</t>
  </si>
  <si>
    <t>23901</t>
  </si>
  <si>
    <t>Otros Productos Adquiridos como Materia Prima</t>
  </si>
  <si>
    <t>Materiales y Artículos de Construcción y de Reparación</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</si>
  <si>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</si>
  <si>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</si>
  <si>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</si>
  <si>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</si>
  <si>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</si>
  <si>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</si>
  <si>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</si>
  <si>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</si>
  <si>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Plantas de Ornato</t>
  </si>
  <si>
    <t>Diversos Materiales y Artículos de Construcción y Reparación</t>
  </si>
  <si>
    <t>Otros Materiales y Artículos de Construcción y Reparación</t>
  </si>
  <si>
    <t>Pinturas</t>
  </si>
  <si>
    <t>Otros materiales y artículos</t>
  </si>
  <si>
    <t>Productos Químicos, Farmacéuticos y de Laboratorios</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</si>
  <si>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</si>
  <si>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</si>
  <si>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</si>
  <si>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</si>
  <si>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</si>
  <si>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 y Derivados</t>
  </si>
  <si>
    <t>Otros Productos Químicos</t>
  </si>
  <si>
    <t>Combustibles, Lubricantes y Aditivos</t>
  </si>
  <si>
    <t>Combustibles, lubricantes y aditivos para programas de seguridad pública</t>
  </si>
  <si>
    <t>Combustibles, lubricantes y aditivos para servicios Administrativos</t>
  </si>
  <si>
    <t>Combustibles, Lubricantes y Aditivos Asignados a Servidores Públicos</t>
  </si>
  <si>
    <t>Carbón y sus derivados</t>
  </si>
  <si>
    <t>Carbón y sus Derivados</t>
  </si>
  <si>
    <t>Vestuario, Blancos, Prendas de Protección y Artículos Deportivos</t>
  </si>
  <si>
    <t>Vestuarios y Uniformes</t>
  </si>
  <si>
    <t>Vestuario y Uniformes</t>
  </si>
  <si>
    <t>Prendas de Seguridad y Protección Personal</t>
  </si>
  <si>
    <t>Artículos Deportivos</t>
  </si>
  <si>
    <t>Productos Textiles</t>
  </si>
  <si>
    <t>Blancos y Otros Productos Textiles, Excepto Prendas de Vestir</t>
  </si>
  <si>
    <t>Materiales y Suministros para Seguridad</t>
  </si>
  <si>
    <t>Sustancias y Materiales Explosivos</t>
  </si>
  <si>
    <t>Materiales de Seguridad Pública</t>
  </si>
  <si>
    <t>Prendas de Protección para Seguridad Pública y Nacional</t>
  </si>
  <si>
    <t>Prendas de Protección para Seguridad Pública</t>
  </si>
  <si>
    <t>Herramientas, Refacciones y Accesorios Menores</t>
  </si>
  <si>
    <t>Herramientas Menores</t>
  </si>
  <si>
    <t>Material para Talleres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</si>
  <si>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</si>
  <si>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</si>
  <si>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</si>
  <si>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</si>
  <si>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</si>
  <si>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</si>
  <si>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</si>
  <si>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</si>
  <si>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</si>
  <si>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Servicios Generales</t>
  </si>
  <si>
    <t>Servicios Básicos</t>
  </si>
  <si>
    <t>Energía Eléctrica</t>
  </si>
  <si>
    <t>Alumbrado Público</t>
  </si>
  <si>
    <t>Gas</t>
  </si>
  <si>
    <t>Agua</t>
  </si>
  <si>
    <t>Agua en Bloque</t>
  </si>
  <si>
    <t>Telefonía Tradicional</t>
  </si>
  <si>
    <t>Telefonía Celular</t>
  </si>
  <si>
    <t>Servicios de Telecomunicaciones y Satélites</t>
  </si>
  <si>
    <t>Servicio de Radiolocalización</t>
  </si>
  <si>
    <t>Servicio de Telecomunicaciones</t>
  </si>
  <si>
    <t>Servicios de Acceso de Internet, Redes y Procesamiento de Información</t>
  </si>
  <si>
    <t>Servicios Postales y Telegráficos</t>
  </si>
  <si>
    <t>Servicio Telegráfico</t>
  </si>
  <si>
    <t>Servicio de Mensajería</t>
  </si>
  <si>
    <t>Servicios Integrales y Otros Servicios</t>
  </si>
  <si>
    <t>Servicios de Arrendamiento</t>
  </si>
  <si>
    <t>Arrendamiento de Terrenos</t>
  </si>
  <si>
    <t>Arrendamiento de Edificios</t>
  </si>
  <si>
    <t>Arrendamiento de Mobiliario y Equipo de Administración, Educacional y Recreativo</t>
  </si>
  <si>
    <t>Arrendamiento de Equipo y Bienes Informáticos</t>
  </si>
  <si>
    <t>Arrendamiento de Equipo de Fotocopiado</t>
  </si>
  <si>
    <t>Arrendamiento de equipo e instrumental médico y de laboratorio</t>
  </si>
  <si>
    <t>Arrendamiento de Equipo de Transporte</t>
  </si>
  <si>
    <t>Arrendamiento de Equipo de Transporte para Programas de Seguridad Pública</t>
  </si>
  <si>
    <t>Arrendamiento de Equipo de Transporte para Servicios y Operación de Programas Públicos</t>
  </si>
  <si>
    <t>Arrendamiento de Equipo de Transporte para Servicios Administrativos</t>
  </si>
  <si>
    <t>Arrendamiento de Equipo de Transporte para Desastres Naturales</t>
  </si>
  <si>
    <t>Arrendamiento de Maquinaria, Otros Equipos y Herramientas</t>
  </si>
  <si>
    <t>Arrendamiento de activos intangibles</t>
  </si>
  <si>
    <t>Arrendamiento financiero</t>
  </si>
  <si>
    <t>Otros Arrendamientos</t>
  </si>
  <si>
    <t>Arrendamientos de Servicios de Limpieza</t>
  </si>
  <si>
    <t>Servicios Profesionales, Científicos, Técnicos y Otros Servicios</t>
  </si>
  <si>
    <t>Servicios Legales, de Contabilidad, Auditoría y Relacionados</t>
  </si>
  <si>
    <t>Asesorías por Controversias</t>
  </si>
  <si>
    <t>Servicios de diseño, arquitectura, ingeniería y actividades relacionadas</t>
  </si>
  <si>
    <t>Servicios de Diseño, Arquitectura, Ingeniería y Actividades Relacionadas</t>
  </si>
  <si>
    <t>Servicios de Consultoría Administrativa, Procesos, Técnica y en Tecnologías de la Información</t>
  </si>
  <si>
    <t>Servicios Estadísticos y Geográficos</t>
  </si>
  <si>
    <t xml:space="preserve">Servicios de Capacitación </t>
  </si>
  <si>
    <t>Servicios de Investigación Científica y Desarrollo</t>
  </si>
  <si>
    <t>Servicios de Apoyo Administrativo, Traducción, Fotocopiado e Impresión</t>
  </si>
  <si>
    <t>Servicios de Protección y Seguridad</t>
  </si>
  <si>
    <t>Servicios de Vigilancia</t>
  </si>
  <si>
    <t>Servicios Profesionales, Científicos y Técnicos Integrales</t>
  </si>
  <si>
    <t>Servicios Financieros, Bancarios y Comerciales</t>
  </si>
  <si>
    <t>Servicios Financieros y Bancarios</t>
  </si>
  <si>
    <t>Servicios Bancarios y Financieros</t>
  </si>
  <si>
    <t>Intereses y Comisiones</t>
  </si>
  <si>
    <t>Avaluó Técnico de Predios</t>
  </si>
  <si>
    <t>Avalúo de Bienes Muebles</t>
  </si>
  <si>
    <t>Avalúo de Bienes Inmuebles</t>
  </si>
  <si>
    <t>342</t>
  </si>
  <si>
    <t>Servicios de Cobranza, Investigación Crediticia y Similar</t>
  </si>
  <si>
    <t>34201</t>
  </si>
  <si>
    <t>343</t>
  </si>
  <si>
    <t>Servicios de Recaudación, Traslado y Custodia de Valores</t>
  </si>
  <si>
    <t>34301</t>
  </si>
  <si>
    <t>344</t>
  </si>
  <si>
    <t>Seguros de Responsabilidad Patrimonial y Fianzas</t>
  </si>
  <si>
    <t>34401</t>
  </si>
  <si>
    <t>Seguro de Bienes Patrimoniales</t>
  </si>
  <si>
    <t>Almacenaje, Envase y Embalaje</t>
  </si>
  <si>
    <t xml:space="preserve">Almacenaje, Envase y Embalaje </t>
  </si>
  <si>
    <t>Fletes y Maniobras</t>
  </si>
  <si>
    <t>348</t>
  </si>
  <si>
    <t>Comisiones por Ventas</t>
  </si>
  <si>
    <t>34801</t>
  </si>
  <si>
    <t>Servicios Financieros, Bancarios y Comerciales Integrales</t>
  </si>
  <si>
    <t>Servicios de Instalación, Reparación, Mantenimiento y Conservación</t>
  </si>
  <si>
    <t>Conservación y Mantenimiento Menor de Inmuebles</t>
  </si>
  <si>
    <t>Instalación, Reparación y Mantenimiento de Mobiliario y Equipo de Administración, Educacional y Recreativo</t>
  </si>
  <si>
    <t>Conservación y Mantenimiento de Otros</t>
  </si>
  <si>
    <t>Instalación, Reparación y Mantenimiento de Equipo de Cómputo y Tecnología de la Información</t>
  </si>
  <si>
    <t>Instalación, Reparación y Mantenimiento de Equipo e Instrumental Médico y de Laboratorio</t>
  </si>
  <si>
    <t>Reparación y Mantenimiento de Equipo de Transporte</t>
  </si>
  <si>
    <t>Conservación y mantenimiento de vehículos adscritos a programas de seguridad pública</t>
  </si>
  <si>
    <t>Conservación y mantenimiento de vehículos adscritos a servicios y operación de programas públicos</t>
  </si>
  <si>
    <t>Conservación y mantenimiento de vehículos adscritos a servicios administrativos</t>
  </si>
  <si>
    <t>Reparación y mantenimiento de equipo de defensa y seguridad</t>
  </si>
  <si>
    <t>Instalación, Reparación y Mantenimiento de Maquinaria, Otros Equipos y Herramienta</t>
  </si>
  <si>
    <t>Reparación y Mantenimiento de Equipos de Bombeo</t>
  </si>
  <si>
    <t>Servicios de Limpieza y Manejo de Desechos</t>
  </si>
  <si>
    <t>Protección y Preservación Ecológica</t>
  </si>
  <si>
    <t>Servicios de Jardinería y Fumigación</t>
  </si>
  <si>
    <t>Servicios de Comunicación Social y Publicidad</t>
  </si>
  <si>
    <t>Difusión por Radio, Televisión y Otros Medios de Mensajes sobre Programas y Actividades Gubernamentales</t>
  </si>
  <si>
    <t>Publicaciones Oficiales para Difusión e Información</t>
  </si>
  <si>
    <t>Publicaciones Oficiales para Licitaciones Públicas y Trámites Administrativos</t>
  </si>
  <si>
    <t>Otros Gastos de Publicación, Difusión e Información</t>
  </si>
  <si>
    <t>Impresiones</t>
  </si>
  <si>
    <t>Difusión de Mensajes sobre Programas y Actividades Gubernamentales</t>
  </si>
  <si>
    <t>Difusión por radio, televisión y otros medios de mensajes comerciales para promover la venta de bienes o servicios</t>
  </si>
  <si>
    <t>Difusión por Radio, Televisión y Otros Medios de Mensajes Comerciales para Promover la Venta de Bienes o Servicios</t>
  </si>
  <si>
    <t>Servicios de creatividad, preproducción y producción de publicidad, excepto Internet</t>
  </si>
  <si>
    <t>Servicios de Revelado de Fotografías</t>
  </si>
  <si>
    <t>Servicios de la industria fílmica, del sonido y del video</t>
  </si>
  <si>
    <t>Servicio de creación y difusión de contenido exclusivamente a través de Internet</t>
  </si>
  <si>
    <t>Servicio de Creación y Difusión de Contenido Exclusivamente a Través de Internet</t>
  </si>
  <si>
    <t>Otros Servicios de Información</t>
  </si>
  <si>
    <t>Servicios de Traslado y Viáticos</t>
  </si>
  <si>
    <t>Pasajes Aéreos</t>
  </si>
  <si>
    <t>Pasajes Nacionales a Servidores Públicos</t>
  </si>
  <si>
    <t>Pasajes Internacionales a Servidores Públicos</t>
  </si>
  <si>
    <t>Pasajes Terrestres</t>
  </si>
  <si>
    <t>Pasajes Marítimos, Lacustres y Fluviales</t>
  </si>
  <si>
    <t>Autotransporte</t>
  </si>
  <si>
    <t>Viáticos en el País</t>
  </si>
  <si>
    <t>Viáticos Nacionales a Servidores Públicos</t>
  </si>
  <si>
    <t>Viáticos en el Extranjero</t>
  </si>
  <si>
    <t>Viáticos Internacionales a Servidores Públicos</t>
  </si>
  <si>
    <t>Gastos de Instalación y Traslado de Menaje</t>
  </si>
  <si>
    <t>Servicios Integrales de Traslado de Viáticos</t>
  </si>
  <si>
    <t>Otros Servicios de Traslado y Hospedaje</t>
  </si>
  <si>
    <t>Hospedajes Extraordinarios</t>
  </si>
  <si>
    <t>Servicios Oficiales</t>
  </si>
  <si>
    <t>Gastos de Ceremonial</t>
  </si>
  <si>
    <t>Atención a Visitantes</t>
  </si>
  <si>
    <t>Gastos de Orden Social y Cultural</t>
  </si>
  <si>
    <t>Espectáculos Culturales</t>
  </si>
  <si>
    <t>Actividades Cívicas y Festividades</t>
  </si>
  <si>
    <t>Congresos y Convenciones</t>
  </si>
  <si>
    <t>Exposiciones</t>
  </si>
  <si>
    <t>Gastos de Representación</t>
  </si>
  <si>
    <t>Otros Servicios Generales</t>
  </si>
  <si>
    <t>Servicios Funerarios y de Cementerios</t>
  </si>
  <si>
    <t>Impuestos y Derechos</t>
  </si>
  <si>
    <t>Derechos por Uso, Aprovechamiento y Explotación de Aguas</t>
  </si>
  <si>
    <t>Impuestos y Derechos de Importación</t>
  </si>
  <si>
    <t>Sentencias y Resoluciones por Autoridad Competente</t>
  </si>
  <si>
    <t>Penas, Multas, Accesorios y Actualizaciones</t>
  </si>
  <si>
    <t>Otros Gastos por Responsabilidades</t>
  </si>
  <si>
    <t>Utilidades</t>
  </si>
  <si>
    <t>Impuesto sobre Nóminas y Otros que se Deriven de una Relación Laboral</t>
  </si>
  <si>
    <t>Impuestos sobre Nóminas y Otros que se Deriven de una Relación Laboral</t>
  </si>
  <si>
    <t>Fomento a la Educación</t>
  </si>
  <si>
    <t>Otros servicios generales</t>
  </si>
  <si>
    <t>Movimientos en Válvulas, Redes y Bombeos No Calificados</t>
  </si>
  <si>
    <t>Bienes Muebles, Inmuebles e Intangibles</t>
  </si>
  <si>
    <t>Mobiliario y Equipo de Administración</t>
  </si>
  <si>
    <t>Muebles de Oficina y Estantería</t>
  </si>
  <si>
    <t>Muebles, Excepto de Oficina y Estantería</t>
  </si>
  <si>
    <t>Otros Muebles</t>
  </si>
  <si>
    <t>Bienes Artísticos, Culturales y Científicos</t>
  </si>
  <si>
    <t>Objetos de Valor</t>
  </si>
  <si>
    <t>Equipo de Cómputo y de Tecnologías de la Información</t>
  </si>
  <si>
    <t>Bienes Informáticos</t>
  </si>
  <si>
    <t>Mobiliario y Equipo Educacional y Recreativo</t>
  </si>
  <si>
    <t>Equipos y Aparatos Audiovisuales</t>
  </si>
  <si>
    <t xml:space="preserve">Equipos y Aparatos Audiovisuales </t>
  </si>
  <si>
    <t>Aparatos Deportivos</t>
  </si>
  <si>
    <t>Cámaras Fotográficas y de Video</t>
  </si>
  <si>
    <t xml:space="preserve">Equipo Fotográfico y de Video </t>
  </si>
  <si>
    <t>Otro Mobiliario y Equipo Educacional y Recreativo</t>
  </si>
  <si>
    <t>Equipos Recreativos</t>
  </si>
  <si>
    <t>Instrumentos Musicales</t>
  </si>
  <si>
    <t>Muebles Escolares</t>
  </si>
  <si>
    <t>Equipo e Instrumental Médico y de Laboratorio</t>
  </si>
  <si>
    <t>Equipo Médico y de Laboratorio</t>
  </si>
  <si>
    <t>Instrumental Médico y de Laboratorio</t>
  </si>
  <si>
    <t>Vehículos y Equipo de Transporte</t>
  </si>
  <si>
    <t>Refacciones y Accesorios Mayores para Vehículos y Equipo Terrestre</t>
  </si>
  <si>
    <t>Carrocerías y Remolques</t>
  </si>
  <si>
    <t>Carrocerías y Remolques para Programas de Seguridad Pública</t>
  </si>
  <si>
    <t>Carrocerías y Remolques para Programas Servicios y Operación de Programas Públicos</t>
  </si>
  <si>
    <t>Carrocerías y Remolques para Servicios Administrativos</t>
  </si>
  <si>
    <t>Equipo Aeroespacial</t>
  </si>
  <si>
    <t>Equipo Aéreo para Programas de Seguridad Pública</t>
  </si>
  <si>
    <t>Equipo Aéreo para Programas, Servicios y Operación de Programas Públicos</t>
  </si>
  <si>
    <t>Equipo Aéreo para Servicios Administrativos</t>
  </si>
  <si>
    <t>Equipo Ferroviario</t>
  </si>
  <si>
    <t xml:space="preserve">Equipo Ferroviario </t>
  </si>
  <si>
    <t>Embarcaciones</t>
  </si>
  <si>
    <t>Marítimos, Lacustres y Fluviales para Programas de Seguridad Pública</t>
  </si>
  <si>
    <t>Marítimos, Lacustres y Fluviales para Servicios y Operación de Programas Públicos</t>
  </si>
  <si>
    <t>Marítimos, Lacustres y Fluviales para Servicios Administrativos</t>
  </si>
  <si>
    <t>Otros Equipos de Transportes</t>
  </si>
  <si>
    <t>Equipo de Defensa y Seguridad</t>
  </si>
  <si>
    <t>Maquinaria, Otros Equipos y Herramientas</t>
  </si>
  <si>
    <t>Maquinaria y Equipo Agropecuario</t>
  </si>
  <si>
    <t>Maquinaria y Equipo Industrial</t>
  </si>
  <si>
    <t>Maquinaria y Equipo para Suministro de Agua Potable</t>
  </si>
  <si>
    <t>Maquinaria y Equipo de Construcción</t>
  </si>
  <si>
    <t>Sistemas de Aire Acondicionado, Calefacción y de Refrigeración Industrial y Comercial</t>
  </si>
  <si>
    <t>Equipo de Comunicación y Telecomunicación</t>
  </si>
  <si>
    <t>Equipos de Generación Eléctrica, Aparatos y Accesorios Eléctricos</t>
  </si>
  <si>
    <t>Herramientas y Maquinas-Herramientas</t>
  </si>
  <si>
    <t>Maquinaria y Equipo para Talleres</t>
  </si>
  <si>
    <t>Herramientas y Máquinas-Herramienta</t>
  </si>
  <si>
    <t>Refacciones Mayores</t>
  </si>
  <si>
    <t>Otros Equipos</t>
  </si>
  <si>
    <r>
      <t xml:space="preserve">Equipos de </t>
    </r>
    <r>
      <rPr>
        <sz val="11"/>
        <color indexed="8"/>
        <rFont val="Calibri"/>
        <family val="2"/>
      </rPr>
      <t>Medición</t>
    </r>
  </si>
  <si>
    <t>Equipo de Señalamiento</t>
  </si>
  <si>
    <t>Equipo de Ingeniería y dibujo</t>
  </si>
  <si>
    <t>Máquinas y Aparatos Científicos</t>
  </si>
  <si>
    <t>Maquinaría y Equipo de Imprenta</t>
  </si>
  <si>
    <t>Otros Bienes Muebles</t>
  </si>
  <si>
    <t>Activos Biológicos</t>
  </si>
  <si>
    <t>Bovinos</t>
  </si>
  <si>
    <t>Porcinos</t>
  </si>
  <si>
    <t>Aves</t>
  </si>
  <si>
    <t>Ovinos y Caprinos</t>
  </si>
  <si>
    <t>Peces y Acuicultura</t>
  </si>
  <si>
    <t>Equinos</t>
  </si>
  <si>
    <t>Especies Menores y de Zoológico</t>
  </si>
  <si>
    <t>Árboles y Plantas</t>
  </si>
  <si>
    <t>Otros Activos Biológicos</t>
  </si>
  <si>
    <t>Bienes Inmuebles</t>
  </si>
  <si>
    <t>Terrenos</t>
  </si>
  <si>
    <t>Terrenos Urbanos</t>
  </si>
  <si>
    <t>Terrenos Rurales</t>
  </si>
  <si>
    <t>Mejoras a Terrenos</t>
  </si>
  <si>
    <t>Viviendas</t>
  </si>
  <si>
    <t>Edificación Residencial Unifamiliar</t>
  </si>
  <si>
    <t>Edificación Residencial Multifamiliar</t>
  </si>
  <si>
    <t>Edificios No Residenciales</t>
  </si>
  <si>
    <t>Edificación de Naves y Plantas Industriales, Excepto su Administración y Supervisión</t>
  </si>
  <si>
    <t>Edificación de Inmuebles Comerciales, Institucionales y de Servicios, Excepto su Administración y Supervisión</t>
  </si>
  <si>
    <t>Otros Bienes Inmuebles</t>
  </si>
  <si>
    <t>Reservas Territoriales Urbanas</t>
  </si>
  <si>
    <t>Gastos en Estudios de Pre-Inversión y Preparación del Proyecto de Otros Bienes Inmuebles</t>
  </si>
  <si>
    <t>Supervisión de Obras de Otros Bienes Inmuebles</t>
  </si>
  <si>
    <t>Activos Intangibles</t>
  </si>
  <si>
    <t>Software</t>
  </si>
  <si>
    <t>Patentes</t>
  </si>
  <si>
    <t>Marcas</t>
  </si>
  <si>
    <t>Derechos</t>
  </si>
  <si>
    <t>Concesiones</t>
  </si>
  <si>
    <t>Franquicias</t>
  </si>
  <si>
    <t>Licencias Informáticas e Intelectuales</t>
  </si>
  <si>
    <t>Licencias Industriales, Comerciales y Otras</t>
  </si>
  <si>
    <t xml:space="preserve">Licencias Industriales, Comerciales y Otras </t>
  </si>
  <si>
    <t>Otros Activos Intangibles</t>
  </si>
  <si>
    <t>MUNICIPIO DE IXHUATLANCILLO, VER.</t>
  </si>
  <si>
    <t>TESORERIA MUNICIPAL</t>
  </si>
  <si>
    <t>PROGRAMA ANUAL DE ADQUISICIONES, ARRENDAMIENTOS Y SERVICIOS DE BIENES MUNICIPALES</t>
  </si>
  <si>
    <t>En cumplimiento a lo dispuesto en los articulos 14 y 15 de la Ley de Adquisiciones, Administración y Enajenación de Bienes muebles del Estado de Veracruz de Ignacio de la Llave; Artículos 45 fracción VII y 115 Fracciones IX, X y XXXI de la Ley Orgánica del Municipio Libre; y artículo 446 fraccion II del Código Hacendario Municipal para el Estado de Veracruz de Ignacio de la Llave, se presenta el programa anual de adquisiciones, materiales y servicios 2023, de acuerdo a las partidas autorizadas por el H. Congreso del Estado en el presupuesto de egresos para el ejercicio 2023.</t>
  </si>
  <si>
    <t>El C.P. JOSÉ ELÍAS SÁNCHEZ SÁNCHEZ, Tesorero Municipal expone lo siguiente: Como es de conocimiento de os presentes, el H. Ayuntamiento de Ixhuatlancillo Veracruz no cuenta con un departamento o área de almacén, en el cual se pueda depositar los bienes que se adquieran, el cual sirviera para la salvaguarda, control y registro de su aplicación, asi mismo cabe señalar tambien que, no resulta economicamente viable, establecer el departamento o almacen por el ya reducido presupuesto de egresos de que dispone el H. Ayuntamiento, siendo que la reación de este implicaría erogaciones para el acondicionamiento del área, mobiliario y equipo de cómputo, asi como los sueldos del personal necesario.</t>
  </si>
  <si>
    <t xml:space="preserve">Si bien es cierto que podría resultar economicamente conveniente realizar compras mayores, pero tambien es ciero que pueden presentarse mermas de material por ociosidad o falta de uso, así como tambien bienes que por necesidades cambiantes de los departamentos no se utilicen en el ejercicio, lo cual derivaria contraproducente para la solvencia presupuestal del H. Ayuntamiento. </t>
  </si>
  <si>
    <t>Una vez analizada esta situación el H. Cabildo resuelve lo siguiente: Se autoriza al tesorero Municipal para que las adquisiciones de bienes y servicios se realicen conforme las necesidades diarias de las diferentes coordinaciones y departamentos del H. Ayuntameitno, solicitando se observe en todo momento los criterios de calidad, economía y eficiencia.</t>
  </si>
  <si>
    <t>A continuación se indican las cuentas contables con sus partidas presupuestales asignadas para el ejercicio, en el cual se describen en terminos monetarios su aplicación.</t>
  </si>
  <si>
    <t>EJERCICIO FISCAL 2024</t>
  </si>
  <si>
    <t>Combustibles, Lubricantes y Aditivos para Servicios Públicos y la Operación de Programas Públicos</t>
  </si>
  <si>
    <t>Arrendamiento de Activos Intangibles</t>
  </si>
  <si>
    <t>Arrendamiento Financiero</t>
  </si>
  <si>
    <t>Conservación y Mantenimiento Menor de Inmuebles (Edificios Públicos)</t>
  </si>
  <si>
    <t>36601</t>
  </si>
  <si>
    <t>373</t>
  </si>
  <si>
    <t>37301</t>
  </si>
  <si>
    <t>374</t>
  </si>
  <si>
    <t>37401</t>
  </si>
  <si>
    <t>377</t>
  </si>
  <si>
    <t>378</t>
  </si>
  <si>
    <t>385</t>
  </si>
  <si>
    <t>38501</t>
  </si>
  <si>
    <t>39301</t>
  </si>
  <si>
    <t>IMPUESTO DEL SUELDO prueba alta</t>
  </si>
  <si>
    <t>Otros Mobiliarios y Equipo de Administración</t>
  </si>
  <si>
    <t xml:space="preserve">Otros Mobiliarios y Equipos de Administración </t>
  </si>
  <si>
    <t>Vehículos y Equipo Terrestre</t>
  </si>
  <si>
    <t>Vehículos y Equipo Terrestres, para la ejecución de Programas de Seguridad</t>
  </si>
  <si>
    <t>Vehículos y Equipo Terrestres, destinados a Servicios Públicos y la Operación de Programas Públicos</t>
  </si>
  <si>
    <t>Vehículos y Equipo Terrestres, destinados a Servicios Administrativos</t>
  </si>
  <si>
    <t>544</t>
  </si>
  <si>
    <t>54401</t>
  </si>
  <si>
    <t>Equipo de Seguridad Pública</t>
  </si>
  <si>
    <t>577</t>
  </si>
  <si>
    <t>57701</t>
  </si>
  <si>
    <t>578</t>
  </si>
  <si>
    <t>57801</t>
  </si>
  <si>
    <t>579</t>
  </si>
  <si>
    <t>57901</t>
  </si>
  <si>
    <t>Otros Edificios no Habitacionales</t>
  </si>
  <si>
    <t>Adjudicaciones, expropiaciones e indemnizaciones de inmuebles</t>
  </si>
  <si>
    <t>598</t>
  </si>
  <si>
    <t>59801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</si>
</sst>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4" x14ac:knownFonts="1">
    <font>
      <sz val="11"/>
      <color theme="1"/>
      <name val="Aptos Narrow"/>
      <family val="2"/>
      <scheme val="minor"/>
    </font>
    <font>
      <b/>
      <sz val="11"/>
      <color theme="1"/>
      <name val="Aptos Narrow"/>
      <family val="2"/>
      <scheme val="minor"/>
    </font>
    <font>
      <b/>
      <sz val="12"/>
      <color indexed="8"/>
      <name val="Calibri"/>
      <family val="2"/>
    </font>
    <font>
      <b/>
      <sz val="11"/>
      <color indexed="8"/>
      <name val="Calibri"/>
      <family val="2"/>
    </font>
    <font>
      <b/>
      <sz val="9"/>
      <color indexed="8"/>
      <name val="Calibri"/>
      <family val="2"/>
    </font>
    <font>
      <sz val="10"/>
      <name val="Calibri"/>
      <family val="2"/>
    </font>
    <font>
      <b/>
      <sz val="10"/>
      <color indexed="8"/>
      <name val="Calibri"/>
      <family val="2"/>
    </font>
    <font>
      <sz val="11"/>
      <color indexed="8"/>
      <name val="Calibri"/>
      <family val="2"/>
    </font>
    <font>
      <sz val="10"/>
      <color indexed="8"/>
      <name val="Calibri"/>
      <family val="2"/>
    </font>
    <font>
      <sz val="10"/>
      <color rgb="FF000000"/>
      <name val="Calibri"/>
      <family val="2"/>
    </font>
    <font>
      <b/>
      <sz val="14"/>
      <color theme="1"/>
      <name val="Aptos Narrow"/>
      <family val="2"/>
      <scheme val="minor"/>
    </font>
    <font>
      <sz val="11"/>
      <color theme="1"/>
      <name val="Calibri"/>
      <family val="2"/>
    </font>
    <font>
      <b/>
      <sz val="9"/>
      <color indexed="81"/>
      <name val="Tahoma"/>
      <family val="2"/>
    </font>
    <font>
      <sz val="9"/>
      <color indexed="81"/>
      <name val="Tahoma"/>
      <family val="2"/>
    </font>
  </fonts>
  <fills count="8">
    <fill>
      <patternFill patternType="none"/>
    </fill>
    <fill>
      <patternFill patternType="gray125"/>
    </fill>
    <fill>
      <patternFill patternType="solid">
        <fgColor theme="9" tint="0.3999755851924192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indexed="42"/>
        <bgColor indexed="64"/>
      </patternFill>
    </fill>
    <fill>
      <patternFill patternType="solid">
        <fgColor rgb="FFCCFFCC"/>
        <bgColor indexed="64"/>
      </patternFill>
    </fill>
    <fill>
      <patternFill patternType="solid">
        <fgColor rgb="FFFFFFFF"/>
        <bgColor indexed="64"/>
      </patternFill>
    </fill>
  </fills>
  <borders count="5">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0">
    <xf numFmtId="0" fontId="0" fillId="0" borderId="0" xfId="0"/>
    <xf numFmtId="0" fontId="2" fillId="2" borderId="2" xfId="0" applyFont="1" applyFill="1" applyBorder="1" applyAlignment="1">
      <alignment horizontal="center" vertical="center"/>
    </xf>
    <xf numFmtId="164" fontId="3"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xf>
    <xf numFmtId="0" fontId="6" fillId="3" borderId="3" xfId="0" applyFont="1" applyFill="1" applyBorder="1" applyAlignment="1">
      <alignment horizontal="justify" vertical="top" wrapText="1"/>
    </xf>
    <xf numFmtId="164" fontId="5" fillId="3" borderId="3" xfId="0" applyNumberFormat="1" applyFont="1" applyFill="1" applyBorder="1" applyAlignment="1">
      <alignment vertical="center"/>
    </xf>
    <xf numFmtId="0" fontId="6" fillId="4" borderId="3" xfId="0" applyFont="1" applyFill="1" applyBorder="1" applyAlignment="1">
      <alignment horizontal="justify" vertical="top" wrapText="1"/>
    </xf>
    <xf numFmtId="164" fontId="5" fillId="4" borderId="3" xfId="0" applyNumberFormat="1" applyFont="1" applyFill="1" applyBorder="1" applyAlignment="1">
      <alignment vertical="center"/>
    </xf>
    <xf numFmtId="0" fontId="8" fillId="5" borderId="3" xfId="0" applyFont="1" applyFill="1" applyBorder="1" applyAlignment="1">
      <alignment horizontal="justify" vertical="top" wrapText="1"/>
    </xf>
    <xf numFmtId="164" fontId="5" fillId="5" borderId="3" xfId="0" applyNumberFormat="1" applyFont="1" applyFill="1" applyBorder="1" applyAlignment="1">
      <alignment vertical="center"/>
    </xf>
    <xf numFmtId="0" fontId="8" fillId="0" borderId="3" xfId="0" applyFont="1" applyBorder="1" applyAlignment="1" applyProtection="1">
      <alignment horizontal="justify" vertical="top" wrapText="1"/>
      <protection locked="0"/>
    </xf>
    <xf numFmtId="164" fontId="5" fillId="0" borderId="3" xfId="0" applyNumberFormat="1" applyFont="1" applyBorder="1" applyAlignment="1">
      <alignment vertical="center"/>
    </xf>
    <xf numFmtId="164" fontId="5" fillId="0" borderId="3" xfId="0" applyNumberFormat="1" applyFont="1" applyBorder="1" applyAlignment="1" applyProtection="1">
      <alignment vertical="center"/>
      <protection locked="0"/>
    </xf>
    <xf numFmtId="0" fontId="9" fillId="0" borderId="3" xfId="0" applyFont="1" applyBorder="1" applyAlignment="1">
      <alignment horizontal="justify" vertical="center" wrapText="1"/>
    </xf>
    <xf numFmtId="0" fontId="6" fillId="4" borderId="3" xfId="0" applyFont="1" applyFill="1" applyBorder="1" applyAlignment="1">
      <alignment horizontal="justify" vertical="center" wrapText="1"/>
    </xf>
    <xf numFmtId="0" fontId="9" fillId="6" borderId="3" xfId="0" applyFont="1" applyFill="1" applyBorder="1" applyAlignment="1">
      <alignment horizontal="justify" vertical="center" wrapText="1"/>
    </xf>
    <xf numFmtId="0" fontId="9" fillId="7" borderId="3" xfId="0" applyFont="1" applyFill="1" applyBorder="1" applyAlignment="1">
      <alignment horizontal="justify" vertical="center" wrapText="1"/>
    </xf>
    <xf numFmtId="0" fontId="3" fillId="4" borderId="3" xfId="0" applyFont="1" applyFill="1" applyBorder="1" applyAlignment="1">
      <alignment vertical="center" wrapText="1"/>
    </xf>
    <xf numFmtId="0" fontId="7" fillId="5" borderId="3" xfId="0" applyFont="1" applyFill="1" applyBorder="1" applyAlignment="1">
      <alignment vertical="center" wrapText="1"/>
    </xf>
    <xf numFmtId="0" fontId="7" fillId="0" borderId="3" xfId="0" applyFont="1" applyBorder="1" applyAlignment="1" applyProtection="1">
      <alignment vertical="center" wrapText="1"/>
      <protection locked="0"/>
    </xf>
    <xf numFmtId="0" fontId="7" fillId="5" borderId="4" xfId="0" applyFont="1" applyFill="1" applyBorder="1" applyAlignment="1">
      <alignment vertical="center" wrapText="1"/>
    </xf>
    <xf numFmtId="0" fontId="7" fillId="0" borderId="4" xfId="0" applyFont="1" applyBorder="1" applyAlignment="1" applyProtection="1">
      <alignment vertical="center" wrapText="1"/>
      <protection locked="0"/>
    </xf>
    <xf numFmtId="0" fontId="3" fillId="3" borderId="3" xfId="0" applyFont="1" applyFill="1" applyBorder="1" applyAlignment="1">
      <alignment vertical="center" wrapText="1"/>
    </xf>
    <xf numFmtId="0" fontId="2" fillId="2" borderId="1" xfId="0" applyFont="1" applyFill="1" applyBorder="1" applyAlignment="1">
      <alignment vertical="center"/>
    </xf>
    <xf numFmtId="0" fontId="11" fillId="0" borderId="0" xfId="0" applyFont="1" applyAlignment="1">
      <alignment horizontal="justify" vertical="justify"/>
    </xf>
    <xf numFmtId="0" fontId="11" fillId="0" borderId="0" xfId="0" applyFont="1"/>
    <xf numFmtId="0" fontId="11" fillId="0" borderId="0" xfId="0" applyFont="1" applyAlignment="1">
      <alignment horizontal="justify" vertical="justify"/>
    </xf>
    <xf numFmtId="0" fontId="10" fillId="0" borderId="0" xfId="0" applyFont="1" applyAlignment="1">
      <alignment horizontal="center"/>
    </xf>
    <xf numFmtId="0" fontId="1"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25719</xdr:rowOff>
    </xdr:from>
    <xdr:to>
      <xdr:col>1</xdr:col>
      <xdr:colOff>1013460</xdr:colOff>
      <xdr:row>5</xdr:row>
      <xdr:rowOff>23650</xdr:rowOff>
    </xdr:to>
    <xdr:pic>
      <xdr:nvPicPr>
        <xdr:cNvPr id="2" name="Imagen 1">
          <a:extLst>
            <a:ext uri="{FF2B5EF4-FFF2-40B4-BE49-F238E27FC236}">
              <a16:creationId xmlns:a16="http://schemas.microsoft.com/office/drawing/2014/main" id="{6E5B3CD6-2D39-4EC0-B77A-F3C90D3197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25719"/>
          <a:ext cx="1577340" cy="866611"/>
        </a:xfrm>
        <a:prstGeom prst="rect">
          <a:avLst/>
        </a:prstGeom>
        <a:noFill/>
        <a:ln>
          <a:noFill/>
        </a:ln>
      </xdr:spPr>
    </xdr:pic>
    <xdr:clientData/>
  </xdr:twoCellAnchor>
  <xdr:twoCellAnchor>
    <xdr:from>
      <xdr:col>1</xdr:col>
      <xdr:colOff>15240</xdr:colOff>
      <xdr:row>477</xdr:row>
      <xdr:rowOff>68580</xdr:rowOff>
    </xdr:from>
    <xdr:to>
      <xdr:col>14</xdr:col>
      <xdr:colOff>617219</xdr:colOff>
      <xdr:row>486</xdr:row>
      <xdr:rowOff>26125</xdr:rowOff>
    </xdr:to>
    <xdr:grpSp>
      <xdr:nvGrpSpPr>
        <xdr:cNvPr id="3" name="21 Grupo">
          <a:extLst>
            <a:ext uri="{FF2B5EF4-FFF2-40B4-BE49-F238E27FC236}">
              <a16:creationId xmlns:a16="http://schemas.microsoft.com/office/drawing/2014/main" id="{3A16B55A-45DE-4F69-A6FB-071267A4867F}"/>
            </a:ext>
          </a:extLst>
        </xdr:cNvPr>
        <xdr:cNvGrpSpPr>
          <a:grpSpLocks/>
        </xdr:cNvGrpSpPr>
      </xdr:nvGrpSpPr>
      <xdr:grpSpPr bwMode="auto">
        <a:xfrm>
          <a:off x="807720" y="93573600"/>
          <a:ext cx="13822679" cy="1603465"/>
          <a:chOff x="1924050" y="10255658"/>
          <a:chExt cx="17399067" cy="1118315"/>
        </a:xfrm>
      </xdr:grpSpPr>
      <xdr:sp macro="" textlink="">
        <xdr:nvSpPr>
          <xdr:cNvPr id="4" name="2 CuadroTexto">
            <a:extLst>
              <a:ext uri="{FF2B5EF4-FFF2-40B4-BE49-F238E27FC236}">
                <a16:creationId xmlns:a16="http://schemas.microsoft.com/office/drawing/2014/main" id="{551E2F1E-6054-62F4-A73B-31D464C0CE68}"/>
              </a:ext>
            </a:extLst>
          </xdr:cNvPr>
          <xdr:cNvSpPr txBox="1"/>
        </xdr:nvSpPr>
        <xdr:spPr>
          <a:xfrm>
            <a:off x="1924050" y="10960203"/>
            <a:ext cx="3018730" cy="387198"/>
          </a:xfrm>
          <a:prstGeom prst="rect">
            <a:avLst/>
          </a:prstGeom>
          <a:solidFill>
            <a:sysClr val="window" lastClr="FFFFFF"/>
          </a:solidFill>
          <a:ln w="9525" cmpd="sng">
            <a:no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noProof="0">
                <a:effectLst/>
                <a:latin typeface="+mn-lt"/>
                <a:ea typeface="+mn-ea"/>
                <a:cs typeface="+mn-cs"/>
              </a:rPr>
              <a:t>C. FERNANDO OCHOA VERGARA</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noProof="0">
                <a:effectLst/>
                <a:latin typeface="+mn-lt"/>
                <a:ea typeface="+mn-ea"/>
                <a:cs typeface="+mn-cs"/>
              </a:rPr>
              <a:t>PRESIDENTE MUNICIPAL</a:t>
            </a:r>
          </a:p>
        </xdr:txBody>
      </xdr:sp>
      <xdr:sp macro="" textlink="">
        <xdr:nvSpPr>
          <xdr:cNvPr id="5" name="3 CuadroTexto">
            <a:extLst>
              <a:ext uri="{FF2B5EF4-FFF2-40B4-BE49-F238E27FC236}">
                <a16:creationId xmlns:a16="http://schemas.microsoft.com/office/drawing/2014/main" id="{B075E75E-80CC-ED54-9FBC-7CD968D2DD04}"/>
              </a:ext>
            </a:extLst>
          </xdr:cNvPr>
          <xdr:cNvSpPr txBox="1"/>
        </xdr:nvSpPr>
        <xdr:spPr>
          <a:xfrm>
            <a:off x="5565441" y="10986775"/>
            <a:ext cx="3325534" cy="387198"/>
          </a:xfrm>
          <a:prstGeom prst="rect">
            <a:avLst/>
          </a:prstGeom>
          <a:solidFill>
            <a:sysClr val="window" lastClr="FFFFFF"/>
          </a:solidFill>
          <a:ln w="9525" cmpd="sng">
            <a:noFill/>
          </a:ln>
          <a:effectLst/>
        </xdr:spPr>
        <xdr:txBody>
          <a:bodyPr wrap="square" rtlCol="0" anchor="t"/>
          <a:lstStyle/>
          <a:p>
            <a:pPr algn="ctr" eaLnBrk="1" fontAlgn="auto" latinLnBrk="0" hangingPunct="1"/>
            <a:r>
              <a:rPr lang="es-MX" sz="1100" b="1" i="0" baseline="0">
                <a:effectLst/>
                <a:latin typeface="+mn-lt"/>
                <a:ea typeface="+mn-ea"/>
                <a:cs typeface="+mn-cs"/>
              </a:rPr>
              <a:t>C.P. JOSÉ ELÍAS SÁNCHEZ SÁNCHEZ</a:t>
            </a:r>
            <a:endParaRPr lang="es-MX" sz="1200">
              <a:effectLst/>
            </a:endParaRPr>
          </a:p>
          <a:p>
            <a:pPr algn="ctr" eaLnBrk="1" fontAlgn="auto" latinLnBrk="0" hangingPunct="1"/>
            <a:r>
              <a:rPr lang="es-MX" sz="1100" b="1" i="0" baseline="0">
                <a:effectLst/>
                <a:latin typeface="+mn-lt"/>
                <a:ea typeface="+mn-ea"/>
                <a:cs typeface="+mn-cs"/>
              </a:rPr>
              <a:t>TESORERO MUNICIPAL</a:t>
            </a:r>
            <a:endParaRPr lang="es-MX" sz="1200">
              <a:effectLst/>
            </a:endParaRPr>
          </a:p>
        </xdr:txBody>
      </xdr:sp>
      <xdr:sp macro="" textlink="">
        <xdr:nvSpPr>
          <xdr:cNvPr id="6" name="4 CuadroTexto">
            <a:extLst>
              <a:ext uri="{FF2B5EF4-FFF2-40B4-BE49-F238E27FC236}">
                <a16:creationId xmlns:a16="http://schemas.microsoft.com/office/drawing/2014/main" id="{A4A65EB2-DFB2-B425-249A-BAC9DDA0C799}"/>
              </a:ext>
            </a:extLst>
          </xdr:cNvPr>
          <xdr:cNvSpPr txBox="1"/>
        </xdr:nvSpPr>
        <xdr:spPr>
          <a:xfrm>
            <a:off x="9606189" y="10255658"/>
            <a:ext cx="3058191" cy="169836"/>
          </a:xfrm>
          <a:prstGeom prst="rect">
            <a:avLst/>
          </a:prstGeom>
          <a:solidFill>
            <a:sysClr val="window" lastClr="FFFFFF"/>
          </a:solidFill>
          <a:ln w="9525" cmpd="sng">
            <a:no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Calibri"/>
                <a:ea typeface="+mn-ea"/>
                <a:cs typeface="+mn-cs"/>
              </a:rPr>
              <a:t>COMISIÓN DE HACIENDA</a:t>
            </a:r>
          </a:p>
        </xdr:txBody>
      </xdr:sp>
      <xdr:sp macro="" textlink="">
        <xdr:nvSpPr>
          <xdr:cNvPr id="7" name="9 CuadroTexto">
            <a:extLst>
              <a:ext uri="{FF2B5EF4-FFF2-40B4-BE49-F238E27FC236}">
                <a16:creationId xmlns:a16="http://schemas.microsoft.com/office/drawing/2014/main" id="{4EFE9E1B-9F84-1C8F-BD96-FCF8309C13A9}"/>
              </a:ext>
            </a:extLst>
          </xdr:cNvPr>
          <xdr:cNvSpPr txBox="1"/>
        </xdr:nvSpPr>
        <xdr:spPr>
          <a:xfrm>
            <a:off x="12018743" y="10967416"/>
            <a:ext cx="3443956" cy="374291"/>
          </a:xfrm>
          <a:prstGeom prst="rect">
            <a:avLst/>
          </a:prstGeom>
          <a:solidFill>
            <a:sysClr val="window" lastClr="FFFFFF"/>
          </a:solidFill>
          <a:ln w="9525" cmpd="sng">
            <a:no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noProof="0">
                <a:effectLst/>
                <a:latin typeface="+mn-lt"/>
                <a:ea typeface="+mn-ea"/>
                <a:cs typeface="+mn-cs"/>
              </a:rPr>
              <a:t>C. MARIA ISABEL RODRIGUEZ DE LA CRUZ</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noProof="0">
                <a:effectLst/>
                <a:latin typeface="+mn-lt"/>
                <a:ea typeface="+mn-ea"/>
                <a:cs typeface="+mn-cs"/>
              </a:rPr>
              <a:t>SÍNDICO</a:t>
            </a:r>
          </a:p>
        </xdr:txBody>
      </xdr:sp>
      <xdr:sp macro="" textlink="">
        <xdr:nvSpPr>
          <xdr:cNvPr id="8" name="10 CuadroTexto">
            <a:extLst>
              <a:ext uri="{FF2B5EF4-FFF2-40B4-BE49-F238E27FC236}">
                <a16:creationId xmlns:a16="http://schemas.microsoft.com/office/drawing/2014/main" id="{364BE66E-3828-11A4-F059-12F306C98E94}"/>
              </a:ext>
            </a:extLst>
          </xdr:cNvPr>
          <xdr:cNvSpPr txBox="1"/>
        </xdr:nvSpPr>
        <xdr:spPr>
          <a:xfrm>
            <a:off x="15599270" y="10956782"/>
            <a:ext cx="3723847" cy="374291"/>
          </a:xfrm>
          <a:prstGeom prst="rect">
            <a:avLst/>
          </a:prstGeom>
          <a:solidFill>
            <a:sysClr val="window" lastClr="FFFFFF"/>
          </a:solidFill>
          <a:ln w="9525" cmpd="sng">
            <a:no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noProof="0">
                <a:effectLst/>
                <a:latin typeface="+mn-lt"/>
                <a:ea typeface="+mn-ea"/>
                <a:cs typeface="+mn-cs"/>
              </a:rPr>
              <a:t>PROFA. ANA SELVIA ROMÁN CORONA</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noProof="0">
                <a:effectLst/>
                <a:latin typeface="+mn-lt"/>
                <a:ea typeface="+mn-ea"/>
                <a:cs typeface="+mn-cs"/>
              </a:rPr>
              <a:t>REGIDOR DE HACIENDA Y PATRIMONIO MUNICIPAL</a:t>
            </a:r>
          </a:p>
        </xdr:txBody>
      </xdr:sp>
      <xdr:cxnSp macro="">
        <xdr:nvCxnSpPr>
          <xdr:cNvPr id="9" name="13 Conector recto">
            <a:extLst>
              <a:ext uri="{FF2B5EF4-FFF2-40B4-BE49-F238E27FC236}">
                <a16:creationId xmlns:a16="http://schemas.microsoft.com/office/drawing/2014/main" id="{E8E773FB-2D5E-D001-FAC0-05C6DEE21409}"/>
              </a:ext>
            </a:extLst>
          </xdr:cNvPr>
          <xdr:cNvCxnSpPr/>
        </xdr:nvCxnSpPr>
        <xdr:spPr>
          <a:xfrm>
            <a:off x="1933915" y="10953750"/>
            <a:ext cx="2999000" cy="0"/>
          </a:xfrm>
          <a:prstGeom prst="line">
            <a:avLst/>
          </a:prstGeom>
          <a:noFill/>
          <a:ln w="9525" cap="flat" cmpd="sng" algn="ctr">
            <a:solidFill>
              <a:sysClr val="windowText" lastClr="000000"/>
            </a:solidFill>
            <a:prstDash val="solid"/>
          </a:ln>
          <a:effectLst/>
        </xdr:spPr>
      </xdr:cxnSp>
      <xdr:cxnSp macro="">
        <xdr:nvCxnSpPr>
          <xdr:cNvPr id="10" name="18 Conector recto">
            <a:extLst>
              <a:ext uri="{FF2B5EF4-FFF2-40B4-BE49-F238E27FC236}">
                <a16:creationId xmlns:a16="http://schemas.microsoft.com/office/drawing/2014/main" id="{C7643B47-C7E8-A86C-495E-C6294207868F}"/>
              </a:ext>
            </a:extLst>
          </xdr:cNvPr>
          <xdr:cNvCxnSpPr/>
        </xdr:nvCxnSpPr>
        <xdr:spPr>
          <a:xfrm>
            <a:off x="5555175" y="10953750"/>
            <a:ext cx="2989135" cy="0"/>
          </a:xfrm>
          <a:prstGeom prst="line">
            <a:avLst/>
          </a:prstGeom>
          <a:noFill/>
          <a:ln w="9525" cap="flat" cmpd="sng" algn="ctr">
            <a:solidFill>
              <a:sysClr val="windowText" lastClr="000000"/>
            </a:solidFill>
            <a:prstDash val="solid"/>
          </a:ln>
          <a:effectLst/>
        </xdr:spPr>
      </xdr:cxnSp>
      <xdr:cxnSp macro="">
        <xdr:nvCxnSpPr>
          <xdr:cNvPr id="11" name="19 Conector recto">
            <a:extLst>
              <a:ext uri="{FF2B5EF4-FFF2-40B4-BE49-F238E27FC236}">
                <a16:creationId xmlns:a16="http://schemas.microsoft.com/office/drawing/2014/main" id="{82E11B65-CC77-09B6-1C1E-44532818005B}"/>
              </a:ext>
            </a:extLst>
          </xdr:cNvPr>
          <xdr:cNvCxnSpPr/>
        </xdr:nvCxnSpPr>
        <xdr:spPr>
          <a:xfrm>
            <a:off x="12123547" y="10952232"/>
            <a:ext cx="3319981" cy="9018"/>
          </a:xfrm>
          <a:prstGeom prst="line">
            <a:avLst/>
          </a:prstGeom>
          <a:noFill/>
          <a:ln w="9525" cap="flat" cmpd="sng" algn="ctr">
            <a:solidFill>
              <a:sysClr val="windowText" lastClr="000000"/>
            </a:solidFill>
            <a:prstDash val="solid"/>
          </a:ln>
          <a:effectLst/>
        </xdr:spPr>
      </xdr:cxnSp>
      <xdr:cxnSp macro="">
        <xdr:nvCxnSpPr>
          <xdr:cNvPr id="12" name="20 Conector recto">
            <a:extLst>
              <a:ext uri="{FF2B5EF4-FFF2-40B4-BE49-F238E27FC236}">
                <a16:creationId xmlns:a16="http://schemas.microsoft.com/office/drawing/2014/main" id="{0289FED9-07C5-407A-0768-3D7E1A2DBE81}"/>
              </a:ext>
            </a:extLst>
          </xdr:cNvPr>
          <xdr:cNvCxnSpPr/>
        </xdr:nvCxnSpPr>
        <xdr:spPr>
          <a:xfrm>
            <a:off x="15577916" y="10965678"/>
            <a:ext cx="3627034" cy="2500"/>
          </a:xfrm>
          <a:prstGeom prst="line">
            <a:avLst/>
          </a:prstGeom>
          <a:noFill/>
          <a:ln w="9525" cap="flat" cmpd="sng" algn="ctr">
            <a:solidFill>
              <a:sysClr val="windowText" lastClr="000000"/>
            </a:solidFill>
            <a:prstDash val="solid"/>
          </a:ln>
          <a:effectLst/>
        </xdr:spPr>
      </xdr:cxnSp>
    </xdr:grpSp>
    <xdr:clientData/>
  </xdr:twoCellAnchor>
  <xdr:twoCellAnchor>
    <xdr:from>
      <xdr:col>4</xdr:col>
      <xdr:colOff>365760</xdr:colOff>
      <xdr:row>482</xdr:row>
      <xdr:rowOff>129540</xdr:rowOff>
    </xdr:from>
    <xdr:to>
      <xdr:col>7</xdr:col>
      <xdr:colOff>561709</xdr:colOff>
      <xdr:row>485</xdr:row>
      <xdr:rowOff>136073</xdr:rowOff>
    </xdr:to>
    <xdr:sp macro="" textlink="">
      <xdr:nvSpPr>
        <xdr:cNvPr id="25" name="3 CuadroTexto">
          <a:extLst>
            <a:ext uri="{FF2B5EF4-FFF2-40B4-BE49-F238E27FC236}">
              <a16:creationId xmlns:a16="http://schemas.microsoft.com/office/drawing/2014/main" id="{2F6D5E68-8D1F-4CBD-A10A-F4AC486C747A}"/>
            </a:ext>
          </a:extLst>
        </xdr:cNvPr>
        <xdr:cNvSpPr txBox="1"/>
      </xdr:nvSpPr>
      <xdr:spPr bwMode="auto">
        <a:xfrm>
          <a:off x="6225540" y="94548960"/>
          <a:ext cx="2641969" cy="555173"/>
        </a:xfrm>
        <a:prstGeom prst="rect">
          <a:avLst/>
        </a:prstGeom>
        <a:solidFill>
          <a:sysClr val="window" lastClr="FFFFFF"/>
        </a:solidFill>
        <a:ln w="9525" cmpd="sng">
          <a:noFill/>
        </a:ln>
        <a:effectLst/>
      </xdr:spPr>
      <xdr:txBody>
        <a:bodyPr wrap="square" rtlCol="0" anchor="t"/>
        <a:lstStyle/>
        <a:p>
          <a:pPr algn="ctr" eaLnBrk="1" fontAlgn="auto" latinLnBrk="0" hangingPunct="1"/>
          <a:r>
            <a:rPr lang="es-MX" sz="1100" b="1" i="0" baseline="0">
              <a:effectLst/>
              <a:latin typeface="+mn-lt"/>
              <a:ea typeface="+mn-ea"/>
              <a:cs typeface="+mn-cs"/>
            </a:rPr>
            <a:t>L.C. RAFAEL FLORES SANCHEZ</a:t>
          </a:r>
          <a:endParaRPr lang="es-MX" sz="1200">
            <a:effectLst/>
          </a:endParaRPr>
        </a:p>
        <a:p>
          <a:pPr algn="ctr" eaLnBrk="1" fontAlgn="auto" latinLnBrk="0" hangingPunct="1"/>
          <a:r>
            <a:rPr lang="es-MX" sz="1100" b="1" i="0" baseline="0">
              <a:effectLst/>
              <a:latin typeface="+mn-lt"/>
              <a:ea typeface="+mn-ea"/>
              <a:cs typeface="+mn-cs"/>
            </a:rPr>
            <a:t>CONTRALOR MUNICIPAL</a:t>
          </a:r>
          <a:endParaRPr lang="es-MX" sz="1200">
            <a:effectLst/>
          </a:endParaRPr>
        </a:p>
      </xdr:txBody>
    </xdr:sp>
    <xdr:clientData/>
  </xdr:twoCellAnchor>
  <xdr:twoCellAnchor>
    <xdr:from>
      <xdr:col>4</xdr:col>
      <xdr:colOff>586740</xdr:colOff>
      <xdr:row>482</xdr:row>
      <xdr:rowOff>152400</xdr:rowOff>
    </xdr:from>
    <xdr:to>
      <xdr:col>7</xdr:col>
      <xdr:colOff>266700</xdr:colOff>
      <xdr:row>482</xdr:row>
      <xdr:rowOff>160020</xdr:rowOff>
    </xdr:to>
    <xdr:cxnSp macro="">
      <xdr:nvCxnSpPr>
        <xdr:cNvPr id="26" name="18 Conector recto">
          <a:extLst>
            <a:ext uri="{FF2B5EF4-FFF2-40B4-BE49-F238E27FC236}">
              <a16:creationId xmlns:a16="http://schemas.microsoft.com/office/drawing/2014/main" id="{A95617AC-B9A7-475F-828F-EF9ED6F8AF16}"/>
            </a:ext>
          </a:extLst>
        </xdr:cNvPr>
        <xdr:cNvCxnSpPr/>
      </xdr:nvCxnSpPr>
      <xdr:spPr bwMode="auto">
        <a:xfrm>
          <a:off x="6446520" y="94571820"/>
          <a:ext cx="2125980" cy="7620"/>
        </a:xfrm>
        <a:prstGeom prst="line">
          <a:avLst/>
        </a:prstGeom>
        <a:noFill/>
        <a:ln w="9525" cap="flat" cmpd="sng" algn="ctr">
          <a:solidFill>
            <a:sysClr val="windowText" lastClr="000000"/>
          </a:solidFill>
          <a:prstDash val="solid"/>
        </a:ln>
        <a:effectLst/>
      </xdr:spPr>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C777E-D3AB-42CB-9545-D3C547606B51}">
  <sheetPr>
    <pageSetUpPr fitToPage="1"/>
  </sheetPr>
  <dimension ref="A2:O473"/>
  <sheetViews>
    <sheetView tabSelected="1" workbookViewId="0">
      <selection activeCell="E479" sqref="E479"/>
    </sheetView>
  </sheetViews>
  <sheetFormatPr baseColWidth="10" defaultRowHeight="14.4" x14ac:dyDescent="0.3"/>
  <cols>
    <col min="2" max="2" width="49.21875" customWidth="1"/>
    <col min="3" max="3" width="12.77734375" bestFit="1" customWidth="1"/>
    <col min="4" max="15" width="11.88671875" bestFit="1" customWidth="1"/>
  </cols>
  <sheetData>
    <row r="2" spans="1:15" ht="18" x14ac:dyDescent="0.35">
      <c r="A2" s="27" t="s">
        <v>351</v>
      </c>
      <c r="B2" s="27"/>
      <c r="C2" s="27"/>
      <c r="D2" s="27"/>
      <c r="E2" s="27"/>
      <c r="F2" s="27"/>
      <c r="G2" s="27"/>
      <c r="H2" s="27"/>
      <c r="I2" s="27"/>
      <c r="J2" s="27"/>
      <c r="K2" s="27"/>
      <c r="L2" s="27"/>
      <c r="M2" s="27"/>
      <c r="N2" s="27"/>
      <c r="O2" s="27"/>
    </row>
    <row r="3" spans="1:15" x14ac:dyDescent="0.3">
      <c r="A3" s="28" t="s">
        <v>352</v>
      </c>
      <c r="B3" s="28"/>
      <c r="C3" s="28"/>
      <c r="D3" s="28"/>
      <c r="E3" s="28"/>
      <c r="F3" s="28"/>
      <c r="G3" s="28"/>
      <c r="H3" s="28"/>
      <c r="I3" s="28"/>
      <c r="J3" s="28"/>
      <c r="K3" s="28"/>
      <c r="L3" s="28"/>
      <c r="M3" s="28"/>
      <c r="N3" s="28"/>
      <c r="O3" s="28"/>
    </row>
    <row r="4" spans="1:15" x14ac:dyDescent="0.3">
      <c r="A4" s="28" t="s">
        <v>353</v>
      </c>
      <c r="B4" s="28"/>
      <c r="C4" s="28"/>
      <c r="D4" s="28"/>
      <c r="E4" s="28"/>
      <c r="F4" s="28"/>
      <c r="G4" s="28"/>
      <c r="H4" s="28"/>
      <c r="I4" s="28"/>
      <c r="J4" s="28"/>
      <c r="K4" s="28"/>
      <c r="L4" s="28"/>
      <c r="M4" s="28"/>
      <c r="N4" s="28"/>
      <c r="O4" s="28"/>
    </row>
    <row r="5" spans="1:15" ht="7.2" customHeight="1" x14ac:dyDescent="0.3">
      <c r="A5" s="29"/>
      <c r="B5" s="29"/>
      <c r="C5" s="29"/>
      <c r="D5" s="29"/>
      <c r="E5" s="29"/>
      <c r="F5" s="29"/>
      <c r="G5" s="29"/>
      <c r="H5" s="29"/>
      <c r="I5" s="29"/>
      <c r="J5" s="29"/>
      <c r="K5" s="29"/>
      <c r="L5" s="29"/>
      <c r="M5" s="29"/>
      <c r="N5" s="29"/>
      <c r="O5" s="29"/>
    </row>
    <row r="6" spans="1:15" x14ac:dyDescent="0.3">
      <c r="A6" s="28" t="s">
        <v>359</v>
      </c>
      <c r="B6" s="28"/>
      <c r="C6" s="28"/>
      <c r="D6" s="28"/>
      <c r="E6" s="28"/>
      <c r="F6" s="28"/>
      <c r="G6" s="28"/>
      <c r="H6" s="28"/>
      <c r="I6" s="28"/>
      <c r="J6" s="28"/>
      <c r="K6" s="28"/>
      <c r="L6" s="28"/>
      <c r="M6" s="28"/>
      <c r="N6" s="28"/>
      <c r="O6" s="28"/>
    </row>
    <row r="8" spans="1:15" ht="45.6" customHeight="1" x14ac:dyDescent="0.3">
      <c r="A8" s="26" t="s">
        <v>354</v>
      </c>
      <c r="B8" s="26"/>
      <c r="C8" s="26"/>
      <c r="D8" s="26"/>
      <c r="E8" s="26"/>
      <c r="F8" s="26"/>
      <c r="G8" s="26"/>
      <c r="H8" s="26"/>
      <c r="I8" s="26"/>
      <c r="J8" s="26"/>
      <c r="K8" s="26"/>
      <c r="L8" s="26"/>
      <c r="M8" s="26"/>
      <c r="N8" s="26"/>
      <c r="O8" s="26"/>
    </row>
    <row r="9" spans="1:15" x14ac:dyDescent="0.3">
      <c r="A9" s="25"/>
      <c r="B9" s="25"/>
      <c r="C9" s="25"/>
      <c r="D9" s="25"/>
      <c r="E9" s="25"/>
      <c r="F9" s="25"/>
      <c r="G9" s="25"/>
      <c r="H9" s="25"/>
      <c r="I9" s="25"/>
      <c r="J9" s="25"/>
      <c r="K9" s="25"/>
      <c r="L9" s="25"/>
      <c r="M9" s="25"/>
      <c r="N9" s="25"/>
      <c r="O9" s="25"/>
    </row>
    <row r="10" spans="1:15" ht="42.6" customHeight="1" x14ac:dyDescent="0.3">
      <c r="A10" s="26" t="s">
        <v>355</v>
      </c>
      <c r="B10" s="26"/>
      <c r="C10" s="26"/>
      <c r="D10" s="26"/>
      <c r="E10" s="26"/>
      <c r="F10" s="26"/>
      <c r="G10" s="26"/>
      <c r="H10" s="26"/>
      <c r="I10" s="26"/>
      <c r="J10" s="26"/>
      <c r="K10" s="26"/>
      <c r="L10" s="26"/>
      <c r="M10" s="26"/>
      <c r="N10" s="26"/>
      <c r="O10" s="26"/>
    </row>
    <row r="11" spans="1:15" x14ac:dyDescent="0.3">
      <c r="A11" s="24"/>
      <c r="B11" s="24"/>
      <c r="C11" s="24"/>
      <c r="D11" s="24"/>
      <c r="E11" s="24"/>
      <c r="F11" s="24"/>
      <c r="G11" s="24"/>
      <c r="H11" s="24"/>
      <c r="I11" s="24"/>
      <c r="J11" s="24"/>
      <c r="K11" s="24"/>
      <c r="L11" s="24"/>
      <c r="M11" s="24"/>
      <c r="N11" s="24"/>
      <c r="O11" s="24"/>
    </row>
    <row r="12" spans="1:15" ht="28.8" customHeight="1" x14ac:dyDescent="0.3">
      <c r="A12" s="26" t="s">
        <v>356</v>
      </c>
      <c r="B12" s="26"/>
      <c r="C12" s="26"/>
      <c r="D12" s="26"/>
      <c r="E12" s="26"/>
      <c r="F12" s="26"/>
      <c r="G12" s="26"/>
      <c r="H12" s="26"/>
      <c r="I12" s="26"/>
      <c r="J12" s="26"/>
      <c r="K12" s="26"/>
      <c r="L12" s="26"/>
      <c r="M12" s="26"/>
      <c r="N12" s="26"/>
      <c r="O12" s="26"/>
    </row>
    <row r="13" spans="1:15" x14ac:dyDescent="0.3">
      <c r="A13" s="24"/>
      <c r="B13" s="24"/>
      <c r="C13" s="24"/>
      <c r="D13" s="24"/>
      <c r="E13" s="24"/>
      <c r="F13" s="24"/>
      <c r="G13" s="24"/>
      <c r="H13" s="24"/>
      <c r="I13" s="24"/>
      <c r="J13" s="24"/>
      <c r="K13" s="24"/>
      <c r="L13" s="24"/>
      <c r="M13" s="24"/>
      <c r="N13" s="24"/>
      <c r="O13" s="24"/>
    </row>
    <row r="14" spans="1:15" ht="27.6" customHeight="1" x14ac:dyDescent="0.3">
      <c r="A14" s="26" t="s">
        <v>357</v>
      </c>
      <c r="B14" s="26"/>
      <c r="C14" s="26"/>
      <c r="D14" s="26"/>
      <c r="E14" s="26"/>
      <c r="F14" s="26"/>
      <c r="G14" s="26"/>
      <c r="H14" s="26"/>
      <c r="I14" s="26"/>
      <c r="J14" s="26"/>
      <c r="K14" s="26"/>
      <c r="L14" s="26"/>
      <c r="M14" s="26"/>
      <c r="N14" s="26"/>
      <c r="O14" s="26"/>
    </row>
    <row r="15" spans="1:15" x14ac:dyDescent="0.3">
      <c r="A15" s="24"/>
      <c r="B15" s="24"/>
      <c r="C15" s="24"/>
      <c r="D15" s="24"/>
      <c r="E15" s="24"/>
      <c r="F15" s="24"/>
      <c r="G15" s="24"/>
      <c r="H15" s="24"/>
      <c r="I15" s="24"/>
      <c r="J15" s="24"/>
      <c r="K15" s="24"/>
      <c r="L15" s="24"/>
      <c r="M15" s="24"/>
      <c r="N15" s="24"/>
      <c r="O15" s="24"/>
    </row>
    <row r="16" spans="1:15" x14ac:dyDescent="0.3">
      <c r="A16" s="26" t="s">
        <v>358</v>
      </c>
      <c r="B16" s="26"/>
      <c r="C16" s="26"/>
      <c r="D16" s="26"/>
      <c r="E16" s="26"/>
      <c r="F16" s="26"/>
      <c r="G16" s="26"/>
      <c r="H16" s="26"/>
      <c r="I16" s="26"/>
      <c r="J16" s="26"/>
      <c r="K16" s="26"/>
      <c r="L16" s="26"/>
      <c r="M16" s="26"/>
      <c r="N16" s="26"/>
      <c r="O16" s="26"/>
    </row>
    <row r="17" spans="1:15" ht="15" thickBot="1" x14ac:dyDescent="0.35"/>
    <row r="18" spans="1:15" ht="16.2" thickBot="1" x14ac:dyDescent="0.35">
      <c r="A18" s="23" t="s">
        <v>0</v>
      </c>
      <c r="B18" s="1" t="s">
        <v>1</v>
      </c>
      <c r="C18" s="2" t="s">
        <v>2</v>
      </c>
      <c r="D18" s="3" t="s">
        <v>3</v>
      </c>
      <c r="E18" s="3" t="s">
        <v>4</v>
      </c>
      <c r="F18" s="3" t="s">
        <v>5</v>
      </c>
      <c r="G18" s="3" t="s">
        <v>6</v>
      </c>
      <c r="H18" s="3" t="s">
        <v>7</v>
      </c>
      <c r="I18" s="3" t="s">
        <v>8</v>
      </c>
      <c r="J18" s="3" t="s">
        <v>9</v>
      </c>
      <c r="K18" s="3" t="s">
        <v>10</v>
      </c>
      <c r="L18" s="3" t="s">
        <v>11</v>
      </c>
      <c r="M18" s="3" t="s">
        <v>12</v>
      </c>
      <c r="N18" s="3" t="s">
        <v>13</v>
      </c>
      <c r="O18" s="3" t="s">
        <v>14</v>
      </c>
    </row>
    <row r="19" spans="1:15" ht="27.6" x14ac:dyDescent="0.3">
      <c r="A19" s="17">
        <v>2100</v>
      </c>
      <c r="B19" s="14" t="s">
        <v>16</v>
      </c>
      <c r="C19" s="7">
        <f>SUM(D19:O19)</f>
        <v>1012128.52</v>
      </c>
      <c r="D19" s="7">
        <f t="shared" ref="D19:O19" si="0">SUM(D20,D22,D25,D27,D29,D33,D35,D37)</f>
        <v>101214.51999999999</v>
      </c>
      <c r="E19" s="7">
        <f t="shared" si="0"/>
        <v>101214</v>
      </c>
      <c r="F19" s="7">
        <f t="shared" si="0"/>
        <v>101214</v>
      </c>
      <c r="G19" s="7">
        <f t="shared" si="0"/>
        <v>101214</v>
      </c>
      <c r="H19" s="7">
        <f t="shared" si="0"/>
        <v>101212</v>
      </c>
      <c r="I19" s="7">
        <f t="shared" si="0"/>
        <v>101212</v>
      </c>
      <c r="J19" s="7">
        <f t="shared" si="0"/>
        <v>101212</v>
      </c>
      <c r="K19" s="7">
        <f t="shared" si="0"/>
        <v>101212</v>
      </c>
      <c r="L19" s="7">
        <f t="shared" si="0"/>
        <v>101212</v>
      </c>
      <c r="M19" s="7">
        <f t="shared" si="0"/>
        <v>101212</v>
      </c>
      <c r="N19" s="7">
        <f t="shared" si="0"/>
        <v>0</v>
      </c>
      <c r="O19" s="7">
        <f t="shared" si="0"/>
        <v>0</v>
      </c>
    </row>
    <row r="20" spans="1:15" x14ac:dyDescent="0.3">
      <c r="A20" s="18">
        <v>211</v>
      </c>
      <c r="B20" s="8" t="s">
        <v>17</v>
      </c>
      <c r="C20" s="9">
        <f>SUM(D20:O20)</f>
        <v>588000</v>
      </c>
      <c r="D20" s="9">
        <f t="shared" ref="D20:O20" si="1">SUM(D21)</f>
        <v>58800</v>
      </c>
      <c r="E20" s="9">
        <f t="shared" si="1"/>
        <v>58800</v>
      </c>
      <c r="F20" s="9">
        <f t="shared" si="1"/>
        <v>58800</v>
      </c>
      <c r="G20" s="9">
        <f t="shared" si="1"/>
        <v>58800</v>
      </c>
      <c r="H20" s="9">
        <f t="shared" si="1"/>
        <v>58800</v>
      </c>
      <c r="I20" s="9">
        <f t="shared" si="1"/>
        <v>58800</v>
      </c>
      <c r="J20" s="9">
        <f t="shared" si="1"/>
        <v>58800</v>
      </c>
      <c r="K20" s="9">
        <f t="shared" si="1"/>
        <v>58800</v>
      </c>
      <c r="L20" s="9">
        <f t="shared" si="1"/>
        <v>58800</v>
      </c>
      <c r="M20" s="9">
        <f t="shared" si="1"/>
        <v>58800</v>
      </c>
      <c r="N20" s="9">
        <f t="shared" si="1"/>
        <v>0</v>
      </c>
      <c r="O20" s="9">
        <f t="shared" si="1"/>
        <v>0</v>
      </c>
    </row>
    <row r="21" spans="1:15" x14ac:dyDescent="0.3">
      <c r="A21" s="19">
        <v>21101</v>
      </c>
      <c r="B21" s="13" t="s">
        <v>17</v>
      </c>
      <c r="C21" s="11">
        <f>SUM(D21:O21)</f>
        <v>588000</v>
      </c>
      <c r="D21" s="12">
        <v>58800</v>
      </c>
      <c r="E21" s="12">
        <v>58800</v>
      </c>
      <c r="F21" s="12">
        <v>58800</v>
      </c>
      <c r="G21" s="12">
        <v>58800</v>
      </c>
      <c r="H21" s="12">
        <v>58800</v>
      </c>
      <c r="I21" s="12">
        <v>58800</v>
      </c>
      <c r="J21" s="12">
        <v>58800</v>
      </c>
      <c r="K21" s="12">
        <v>58800</v>
      </c>
      <c r="L21" s="12">
        <v>58800</v>
      </c>
      <c r="M21" s="12">
        <v>58800</v>
      </c>
      <c r="N21" s="12">
        <v>0</v>
      </c>
      <c r="O21" s="12">
        <v>0</v>
      </c>
    </row>
    <row r="22" spans="1:15" x14ac:dyDescent="0.3">
      <c r="A22" s="18">
        <v>212</v>
      </c>
      <c r="B22" s="8" t="s">
        <v>18</v>
      </c>
      <c r="C22" s="9">
        <f>SUM(D22:O22)</f>
        <v>18000</v>
      </c>
      <c r="D22" s="9">
        <f t="shared" ref="D22:O22" si="2">SUM(D23:D24)</f>
        <v>1800</v>
      </c>
      <c r="E22" s="9">
        <f t="shared" si="2"/>
        <v>1800</v>
      </c>
      <c r="F22" s="9">
        <f t="shared" si="2"/>
        <v>1800</v>
      </c>
      <c r="G22" s="9">
        <f t="shared" si="2"/>
        <v>1800</v>
      </c>
      <c r="H22" s="9">
        <f t="shared" si="2"/>
        <v>1800</v>
      </c>
      <c r="I22" s="9">
        <f t="shared" si="2"/>
        <v>1800</v>
      </c>
      <c r="J22" s="9">
        <f t="shared" si="2"/>
        <v>1800</v>
      </c>
      <c r="K22" s="9">
        <f t="shared" si="2"/>
        <v>1800</v>
      </c>
      <c r="L22" s="9">
        <f t="shared" si="2"/>
        <v>1800</v>
      </c>
      <c r="M22" s="9">
        <f t="shared" si="2"/>
        <v>1800</v>
      </c>
      <c r="N22" s="9">
        <f t="shared" si="2"/>
        <v>0</v>
      </c>
      <c r="O22" s="9">
        <f t="shared" si="2"/>
        <v>0</v>
      </c>
    </row>
    <row r="23" spans="1:15" x14ac:dyDescent="0.3">
      <c r="A23" s="19">
        <v>21201</v>
      </c>
      <c r="B23" s="13" t="s">
        <v>18</v>
      </c>
      <c r="C23" s="11">
        <f>SUM(D23:O23)</f>
        <v>18000</v>
      </c>
      <c r="D23" s="12">
        <v>1800</v>
      </c>
      <c r="E23" s="12">
        <v>1800</v>
      </c>
      <c r="F23" s="12">
        <v>1800</v>
      </c>
      <c r="G23" s="12">
        <v>1800</v>
      </c>
      <c r="H23" s="12">
        <v>1800</v>
      </c>
      <c r="I23" s="12">
        <v>1800</v>
      </c>
      <c r="J23" s="12">
        <v>1800</v>
      </c>
      <c r="K23" s="12">
        <v>1800</v>
      </c>
      <c r="L23" s="12">
        <v>1800</v>
      </c>
      <c r="M23" s="12">
        <v>1800</v>
      </c>
      <c r="N23" s="12">
        <v>0</v>
      </c>
      <c r="O23" s="12">
        <v>0</v>
      </c>
    </row>
    <row r="24" spans="1:15" x14ac:dyDescent="0.3">
      <c r="A24" s="19">
        <v>21202</v>
      </c>
      <c r="B24" s="13" t="s">
        <v>19</v>
      </c>
      <c r="C24" s="11">
        <f>SUM(D24:O24)</f>
        <v>0</v>
      </c>
      <c r="D24" s="12">
        <v>0</v>
      </c>
      <c r="E24" s="12">
        <v>0</v>
      </c>
      <c r="F24" s="12">
        <v>0</v>
      </c>
      <c r="G24" s="12">
        <v>0</v>
      </c>
      <c r="H24" s="12">
        <v>0</v>
      </c>
      <c r="I24" s="12">
        <v>0</v>
      </c>
      <c r="J24" s="12">
        <v>0</v>
      </c>
      <c r="K24" s="12">
        <v>0</v>
      </c>
      <c r="L24" s="12">
        <v>0</v>
      </c>
      <c r="M24" s="12">
        <v>0</v>
      </c>
      <c r="N24" s="12">
        <v>0</v>
      </c>
      <c r="O24" s="12">
        <v>0</v>
      </c>
    </row>
    <row r="25" spans="1:15" x14ac:dyDescent="0.3">
      <c r="A25" s="18">
        <v>213</v>
      </c>
      <c r="B25" s="8" t="s">
        <v>20</v>
      </c>
      <c r="C25" s="9">
        <f>SUM(D25:O25)</f>
        <v>0</v>
      </c>
      <c r="D25" s="9">
        <f t="shared" ref="D25:O25" si="3">SUM(D26)</f>
        <v>0</v>
      </c>
      <c r="E25" s="9">
        <f t="shared" si="3"/>
        <v>0</v>
      </c>
      <c r="F25" s="9">
        <f t="shared" si="3"/>
        <v>0</v>
      </c>
      <c r="G25" s="9">
        <f t="shared" si="3"/>
        <v>0</v>
      </c>
      <c r="H25" s="9">
        <f t="shared" si="3"/>
        <v>0</v>
      </c>
      <c r="I25" s="9">
        <f t="shared" si="3"/>
        <v>0</v>
      </c>
      <c r="J25" s="9">
        <f t="shared" si="3"/>
        <v>0</v>
      </c>
      <c r="K25" s="9">
        <f t="shared" si="3"/>
        <v>0</v>
      </c>
      <c r="L25" s="9">
        <f t="shared" si="3"/>
        <v>0</v>
      </c>
      <c r="M25" s="9">
        <f t="shared" si="3"/>
        <v>0</v>
      </c>
      <c r="N25" s="9">
        <f t="shared" si="3"/>
        <v>0</v>
      </c>
      <c r="O25" s="9">
        <f t="shared" si="3"/>
        <v>0</v>
      </c>
    </row>
    <row r="26" spans="1:15" x14ac:dyDescent="0.3">
      <c r="A26" s="19">
        <v>21301</v>
      </c>
      <c r="B26" s="10" t="s">
        <v>20</v>
      </c>
      <c r="C26" s="11">
        <f>SUM(D26:O26)</f>
        <v>0</v>
      </c>
      <c r="D26" s="12">
        <v>0</v>
      </c>
      <c r="E26" s="12">
        <v>0</v>
      </c>
      <c r="F26" s="12">
        <v>0</v>
      </c>
      <c r="G26" s="12">
        <v>0</v>
      </c>
      <c r="H26" s="12">
        <v>0</v>
      </c>
      <c r="I26" s="12">
        <v>0</v>
      </c>
      <c r="J26" s="12">
        <v>0</v>
      </c>
      <c r="K26" s="12">
        <v>0</v>
      </c>
      <c r="L26" s="12">
        <v>0</v>
      </c>
      <c r="M26" s="12">
        <v>0</v>
      </c>
      <c r="N26" s="12">
        <v>0</v>
      </c>
      <c r="O26" s="12">
        <v>0</v>
      </c>
    </row>
    <row r="27" spans="1:15" ht="27.6" x14ac:dyDescent="0.3">
      <c r="A27" s="18">
        <v>214</v>
      </c>
      <c r="B27" s="8" t="s">
        <v>21</v>
      </c>
      <c r="C27" s="9">
        <f>SUM(D27:O27)</f>
        <v>0</v>
      </c>
      <c r="D27" s="9">
        <f t="shared" ref="D27:O27" si="4">SUM(D28)</f>
        <v>0</v>
      </c>
      <c r="E27" s="9">
        <f t="shared" si="4"/>
        <v>0</v>
      </c>
      <c r="F27" s="9">
        <f t="shared" si="4"/>
        <v>0</v>
      </c>
      <c r="G27" s="9">
        <f t="shared" si="4"/>
        <v>0</v>
      </c>
      <c r="H27" s="9">
        <f t="shared" si="4"/>
        <v>0</v>
      </c>
      <c r="I27" s="9">
        <f t="shared" si="4"/>
        <v>0</v>
      </c>
      <c r="J27" s="9">
        <f t="shared" si="4"/>
        <v>0</v>
      </c>
      <c r="K27" s="9">
        <f t="shared" si="4"/>
        <v>0</v>
      </c>
      <c r="L27" s="9">
        <f t="shared" si="4"/>
        <v>0</v>
      </c>
      <c r="M27" s="9">
        <f t="shared" si="4"/>
        <v>0</v>
      </c>
      <c r="N27" s="9">
        <f t="shared" si="4"/>
        <v>0</v>
      </c>
      <c r="O27" s="9">
        <f t="shared" si="4"/>
        <v>0</v>
      </c>
    </row>
    <row r="28" spans="1:15" ht="27.6" x14ac:dyDescent="0.3">
      <c r="A28" s="19">
        <v>21401</v>
      </c>
      <c r="B28" s="13" t="s">
        <v>21</v>
      </c>
      <c r="C28" s="11">
        <f>SUM(D28:O28)</f>
        <v>0</v>
      </c>
      <c r="D28" s="12">
        <v>0</v>
      </c>
      <c r="E28" s="12">
        <v>0</v>
      </c>
      <c r="F28" s="12">
        <v>0</v>
      </c>
      <c r="G28" s="12">
        <v>0</v>
      </c>
      <c r="H28" s="12">
        <v>0</v>
      </c>
      <c r="I28" s="12">
        <v>0</v>
      </c>
      <c r="J28" s="12">
        <v>0</v>
      </c>
      <c r="K28" s="12">
        <v>0</v>
      </c>
      <c r="L28" s="12">
        <v>0</v>
      </c>
      <c r="M28" s="12">
        <v>0</v>
      </c>
      <c r="N28" s="12">
        <v>0</v>
      </c>
      <c r="O28" s="12">
        <v>0</v>
      </c>
    </row>
    <row r="29" spans="1:15" x14ac:dyDescent="0.3">
      <c r="A29" s="18">
        <v>215</v>
      </c>
      <c r="B29" s="8" t="s">
        <v>22</v>
      </c>
      <c r="C29" s="9">
        <f>SUM(D29:O29)</f>
        <v>0</v>
      </c>
      <c r="D29" s="9">
        <f t="shared" ref="D29:O29" si="5">SUM(D30:D32)</f>
        <v>0</v>
      </c>
      <c r="E29" s="9">
        <f t="shared" si="5"/>
        <v>0</v>
      </c>
      <c r="F29" s="9">
        <f t="shared" si="5"/>
        <v>0</v>
      </c>
      <c r="G29" s="9">
        <f t="shared" si="5"/>
        <v>0</v>
      </c>
      <c r="H29" s="9">
        <f t="shared" si="5"/>
        <v>0</v>
      </c>
      <c r="I29" s="9">
        <f t="shared" si="5"/>
        <v>0</v>
      </c>
      <c r="J29" s="9">
        <f t="shared" si="5"/>
        <v>0</v>
      </c>
      <c r="K29" s="9">
        <f t="shared" si="5"/>
        <v>0</v>
      </c>
      <c r="L29" s="9">
        <f t="shared" si="5"/>
        <v>0</v>
      </c>
      <c r="M29" s="9">
        <f t="shared" si="5"/>
        <v>0</v>
      </c>
      <c r="N29" s="9">
        <f t="shared" si="5"/>
        <v>0</v>
      </c>
      <c r="O29" s="9">
        <f t="shared" si="5"/>
        <v>0</v>
      </c>
    </row>
    <row r="30" spans="1:15" x14ac:dyDescent="0.3">
      <c r="A30" s="19">
        <v>21501</v>
      </c>
      <c r="B30" s="10" t="s">
        <v>22</v>
      </c>
      <c r="C30" s="11">
        <f>SUM(D30:O30)</f>
        <v>0</v>
      </c>
      <c r="D30" s="12">
        <v>0</v>
      </c>
      <c r="E30" s="12">
        <v>0</v>
      </c>
      <c r="F30" s="12">
        <v>0</v>
      </c>
      <c r="G30" s="12">
        <v>0</v>
      </c>
      <c r="H30" s="12">
        <v>0</v>
      </c>
      <c r="I30" s="12">
        <v>0</v>
      </c>
      <c r="J30" s="12">
        <v>0</v>
      </c>
      <c r="K30" s="12">
        <v>0</v>
      </c>
      <c r="L30" s="12">
        <v>0</v>
      </c>
      <c r="M30" s="12">
        <v>0</v>
      </c>
      <c r="N30" s="12">
        <v>0</v>
      </c>
      <c r="O30" s="12">
        <v>0</v>
      </c>
    </row>
    <row r="31" spans="1:15" x14ac:dyDescent="0.3">
      <c r="A31" s="19">
        <v>21502</v>
      </c>
      <c r="B31" s="10" t="s">
        <v>23</v>
      </c>
      <c r="C31" s="11">
        <f>SUM(D31:O31)</f>
        <v>0</v>
      </c>
      <c r="D31" s="12">
        <v>0</v>
      </c>
      <c r="E31" s="12">
        <v>0</v>
      </c>
      <c r="F31" s="12">
        <v>0</v>
      </c>
      <c r="G31" s="12">
        <v>0</v>
      </c>
      <c r="H31" s="12">
        <v>0</v>
      </c>
      <c r="I31" s="12">
        <v>0</v>
      </c>
      <c r="J31" s="12">
        <v>0</v>
      </c>
      <c r="K31" s="12">
        <v>0</v>
      </c>
      <c r="L31" s="12">
        <v>0</v>
      </c>
      <c r="M31" s="12">
        <v>0</v>
      </c>
      <c r="N31" s="12">
        <v>0</v>
      </c>
      <c r="O31" s="12">
        <v>0</v>
      </c>
    </row>
    <row r="32" spans="1:15" x14ac:dyDescent="0.3">
      <c r="A32" s="19">
        <v>21503</v>
      </c>
      <c r="B32" s="10" t="s">
        <v>24</v>
      </c>
      <c r="C32" s="11">
        <f>SUM(D32:O32)</f>
        <v>0</v>
      </c>
      <c r="D32" s="12">
        <v>0</v>
      </c>
      <c r="E32" s="12">
        <v>0</v>
      </c>
      <c r="F32" s="12">
        <v>0</v>
      </c>
      <c r="G32" s="12">
        <v>0</v>
      </c>
      <c r="H32" s="12">
        <v>0</v>
      </c>
      <c r="I32" s="12">
        <v>0</v>
      </c>
      <c r="J32" s="12">
        <v>0</v>
      </c>
      <c r="K32" s="12">
        <v>0</v>
      </c>
      <c r="L32" s="12">
        <v>0</v>
      </c>
      <c r="M32" s="12">
        <v>0</v>
      </c>
      <c r="N32" s="12">
        <v>0</v>
      </c>
      <c r="O32" s="12">
        <v>0</v>
      </c>
    </row>
    <row r="33" spans="1:15" x14ac:dyDescent="0.3">
      <c r="A33" s="18">
        <v>216</v>
      </c>
      <c r="B33" s="8" t="s">
        <v>25</v>
      </c>
      <c r="C33" s="9">
        <f>SUM(D33:O33)</f>
        <v>406128.52</v>
      </c>
      <c r="D33" s="9">
        <f t="shared" ref="D33:O33" si="6">SUM(D34)</f>
        <v>40614.519999999997</v>
      </c>
      <c r="E33" s="9">
        <f t="shared" si="6"/>
        <v>40614</v>
      </c>
      <c r="F33" s="9">
        <f t="shared" si="6"/>
        <v>40614</v>
      </c>
      <c r="G33" s="9">
        <f t="shared" si="6"/>
        <v>40614</v>
      </c>
      <c r="H33" s="9">
        <f t="shared" si="6"/>
        <v>40612</v>
      </c>
      <c r="I33" s="9">
        <f t="shared" si="6"/>
        <v>40612</v>
      </c>
      <c r="J33" s="9">
        <f t="shared" si="6"/>
        <v>40612</v>
      </c>
      <c r="K33" s="9">
        <f t="shared" si="6"/>
        <v>40612</v>
      </c>
      <c r="L33" s="9">
        <f t="shared" si="6"/>
        <v>40612</v>
      </c>
      <c r="M33" s="9">
        <f t="shared" si="6"/>
        <v>40612</v>
      </c>
      <c r="N33" s="9">
        <f t="shared" si="6"/>
        <v>0</v>
      </c>
      <c r="O33" s="9">
        <f t="shared" si="6"/>
        <v>0</v>
      </c>
    </row>
    <row r="34" spans="1:15" x14ac:dyDescent="0.3">
      <c r="A34" s="19">
        <v>21601</v>
      </c>
      <c r="B34" s="10" t="s">
        <v>25</v>
      </c>
      <c r="C34" s="11">
        <f>SUM(D34:O34)</f>
        <v>406128.52</v>
      </c>
      <c r="D34" s="12">
        <v>40614.519999999997</v>
      </c>
      <c r="E34" s="12">
        <v>40614</v>
      </c>
      <c r="F34" s="12">
        <v>40614</v>
      </c>
      <c r="G34" s="12">
        <v>40614</v>
      </c>
      <c r="H34" s="12">
        <v>40612</v>
      </c>
      <c r="I34" s="12">
        <v>40612</v>
      </c>
      <c r="J34" s="12">
        <v>40612</v>
      </c>
      <c r="K34" s="12">
        <v>40612</v>
      </c>
      <c r="L34" s="12">
        <v>40612</v>
      </c>
      <c r="M34" s="12">
        <v>40612</v>
      </c>
      <c r="N34" s="12">
        <v>0</v>
      </c>
      <c r="O34" s="12">
        <v>0</v>
      </c>
    </row>
    <row r="35" spans="1:15" x14ac:dyDescent="0.3">
      <c r="A35" s="18">
        <v>217</v>
      </c>
      <c r="B35" s="8" t="s">
        <v>26</v>
      </c>
      <c r="C35" s="9">
        <f>SUM(D35:O35)</f>
        <v>0</v>
      </c>
      <c r="D35" s="9">
        <f t="shared" ref="D35:O35" si="7">SUM(D36)</f>
        <v>0</v>
      </c>
      <c r="E35" s="9">
        <f t="shared" si="7"/>
        <v>0</v>
      </c>
      <c r="F35" s="9">
        <f t="shared" si="7"/>
        <v>0</v>
      </c>
      <c r="G35" s="9">
        <f t="shared" si="7"/>
        <v>0</v>
      </c>
      <c r="H35" s="9">
        <f t="shared" si="7"/>
        <v>0</v>
      </c>
      <c r="I35" s="9">
        <f t="shared" si="7"/>
        <v>0</v>
      </c>
      <c r="J35" s="9">
        <f t="shared" si="7"/>
        <v>0</v>
      </c>
      <c r="K35" s="9">
        <f t="shared" si="7"/>
        <v>0</v>
      </c>
      <c r="L35" s="9">
        <f t="shared" si="7"/>
        <v>0</v>
      </c>
      <c r="M35" s="9">
        <f t="shared" si="7"/>
        <v>0</v>
      </c>
      <c r="N35" s="9">
        <f t="shared" si="7"/>
        <v>0</v>
      </c>
      <c r="O35" s="9">
        <f t="shared" si="7"/>
        <v>0</v>
      </c>
    </row>
    <row r="36" spans="1:15" x14ac:dyDescent="0.3">
      <c r="A36" s="19">
        <v>21701</v>
      </c>
      <c r="B36" s="10" t="s">
        <v>15</v>
      </c>
      <c r="C36" s="11">
        <f>SUM(D36:O36)</f>
        <v>0</v>
      </c>
      <c r="D36" s="12">
        <v>0</v>
      </c>
      <c r="E36" s="12">
        <v>0</v>
      </c>
      <c r="F36" s="12">
        <v>0</v>
      </c>
      <c r="G36" s="12">
        <v>0</v>
      </c>
      <c r="H36" s="12">
        <v>0</v>
      </c>
      <c r="I36" s="12">
        <v>0</v>
      </c>
      <c r="J36" s="12">
        <v>0</v>
      </c>
      <c r="K36" s="12">
        <v>0</v>
      </c>
      <c r="L36" s="12">
        <v>0</v>
      </c>
      <c r="M36" s="12">
        <v>0</v>
      </c>
      <c r="N36" s="12">
        <v>0</v>
      </c>
      <c r="O36" s="12">
        <v>0</v>
      </c>
    </row>
    <row r="37" spans="1:15" ht="27.6" x14ac:dyDescent="0.3">
      <c r="A37" s="18">
        <v>218</v>
      </c>
      <c r="B37" s="8" t="s">
        <v>27</v>
      </c>
      <c r="C37" s="9">
        <f>SUM(D37:O37)</f>
        <v>0</v>
      </c>
      <c r="D37" s="9">
        <f t="shared" ref="D37:O37" si="8">SUM(D38)</f>
        <v>0</v>
      </c>
      <c r="E37" s="9">
        <f t="shared" si="8"/>
        <v>0</v>
      </c>
      <c r="F37" s="9">
        <f t="shared" si="8"/>
        <v>0</v>
      </c>
      <c r="G37" s="9">
        <f t="shared" si="8"/>
        <v>0</v>
      </c>
      <c r="H37" s="9">
        <f t="shared" si="8"/>
        <v>0</v>
      </c>
      <c r="I37" s="9">
        <f t="shared" si="8"/>
        <v>0</v>
      </c>
      <c r="J37" s="9">
        <f t="shared" si="8"/>
        <v>0</v>
      </c>
      <c r="K37" s="9">
        <f t="shared" si="8"/>
        <v>0</v>
      </c>
      <c r="L37" s="9">
        <f t="shared" si="8"/>
        <v>0</v>
      </c>
      <c r="M37" s="9">
        <f t="shared" si="8"/>
        <v>0</v>
      </c>
      <c r="N37" s="9">
        <f t="shared" si="8"/>
        <v>0</v>
      </c>
      <c r="O37" s="9">
        <f t="shared" si="8"/>
        <v>0</v>
      </c>
    </row>
    <row r="38" spans="1:15" ht="27.6" x14ac:dyDescent="0.3">
      <c r="A38" s="19">
        <v>21801</v>
      </c>
      <c r="B38" s="10" t="s">
        <v>27</v>
      </c>
      <c r="C38" s="11">
        <f>SUM(D38:O38)</f>
        <v>0</v>
      </c>
      <c r="D38" s="12">
        <v>0</v>
      </c>
      <c r="E38" s="12">
        <v>0</v>
      </c>
      <c r="F38" s="12">
        <v>0</v>
      </c>
      <c r="G38" s="12">
        <v>0</v>
      </c>
      <c r="H38" s="12">
        <v>0</v>
      </c>
      <c r="I38" s="12">
        <v>0</v>
      </c>
      <c r="J38" s="12">
        <v>0</v>
      </c>
      <c r="K38" s="12">
        <v>0</v>
      </c>
      <c r="L38" s="12">
        <v>0</v>
      </c>
      <c r="M38" s="12">
        <v>0</v>
      </c>
      <c r="N38" s="12">
        <v>0</v>
      </c>
      <c r="O38" s="12">
        <v>0</v>
      </c>
    </row>
    <row r="39" spans="1:15" x14ac:dyDescent="0.3">
      <c r="A39" s="17">
        <v>2200</v>
      </c>
      <c r="B39" s="6" t="s">
        <v>28</v>
      </c>
      <c r="C39" s="7">
        <f>SUM(D39:O39)</f>
        <v>0</v>
      </c>
      <c r="D39" s="7">
        <f t="shared" ref="D39:O39" si="9">SUM(D40,D45,D47)</f>
        <v>0</v>
      </c>
      <c r="E39" s="7">
        <f t="shared" si="9"/>
        <v>0</v>
      </c>
      <c r="F39" s="7">
        <f t="shared" si="9"/>
        <v>0</v>
      </c>
      <c r="G39" s="7">
        <f t="shared" si="9"/>
        <v>0</v>
      </c>
      <c r="H39" s="7">
        <f t="shared" si="9"/>
        <v>0</v>
      </c>
      <c r="I39" s="7">
        <f t="shared" si="9"/>
        <v>0</v>
      </c>
      <c r="J39" s="7">
        <f t="shared" si="9"/>
        <v>0</v>
      </c>
      <c r="K39" s="7">
        <f t="shared" si="9"/>
        <v>0</v>
      </c>
      <c r="L39" s="7">
        <f t="shared" si="9"/>
        <v>0</v>
      </c>
      <c r="M39" s="7">
        <f t="shared" si="9"/>
        <v>0</v>
      </c>
      <c r="N39" s="7">
        <f t="shared" si="9"/>
        <v>0</v>
      </c>
      <c r="O39" s="7">
        <f t="shared" si="9"/>
        <v>0</v>
      </c>
    </row>
    <row r="40" spans="1:15" x14ac:dyDescent="0.3">
      <c r="A40" s="18">
        <v>221</v>
      </c>
      <c r="B40" s="8" t="s">
        <v>29</v>
      </c>
      <c r="C40" s="9">
        <f>SUM(D40:O40)</f>
        <v>0</v>
      </c>
      <c r="D40" s="9">
        <f t="shared" ref="D40:O40" si="10">SUM(D41:D44)</f>
        <v>0</v>
      </c>
      <c r="E40" s="9">
        <f t="shared" si="10"/>
        <v>0</v>
      </c>
      <c r="F40" s="9">
        <f t="shared" si="10"/>
        <v>0</v>
      </c>
      <c r="G40" s="9">
        <f t="shared" si="10"/>
        <v>0</v>
      </c>
      <c r="H40" s="9">
        <f t="shared" si="10"/>
        <v>0</v>
      </c>
      <c r="I40" s="9">
        <f t="shared" si="10"/>
        <v>0</v>
      </c>
      <c r="J40" s="9">
        <f t="shared" si="10"/>
        <v>0</v>
      </c>
      <c r="K40" s="9">
        <f t="shared" si="10"/>
        <v>0</v>
      </c>
      <c r="L40" s="9">
        <f t="shared" si="10"/>
        <v>0</v>
      </c>
      <c r="M40" s="9">
        <f t="shared" si="10"/>
        <v>0</v>
      </c>
      <c r="N40" s="9">
        <f t="shared" si="10"/>
        <v>0</v>
      </c>
      <c r="O40" s="9">
        <f t="shared" si="10"/>
        <v>0</v>
      </c>
    </row>
    <row r="41" spans="1:15" ht="27.6" x14ac:dyDescent="0.3">
      <c r="A41" s="19">
        <v>22101</v>
      </c>
      <c r="B41" s="13" t="s">
        <v>30</v>
      </c>
      <c r="C41" s="11">
        <f>SUM(D41:O41)</f>
        <v>0</v>
      </c>
      <c r="D41" s="12">
        <v>0</v>
      </c>
      <c r="E41" s="12">
        <v>0</v>
      </c>
      <c r="F41" s="12">
        <v>0</v>
      </c>
      <c r="G41" s="12">
        <v>0</v>
      </c>
      <c r="H41" s="12">
        <v>0</v>
      </c>
      <c r="I41" s="12">
        <v>0</v>
      </c>
      <c r="J41" s="12">
        <v>0</v>
      </c>
      <c r="K41" s="12">
        <v>0</v>
      </c>
      <c r="L41" s="12">
        <v>0</v>
      </c>
      <c r="M41" s="12">
        <v>0</v>
      </c>
      <c r="N41" s="12">
        <v>0</v>
      </c>
      <c r="O41" s="12">
        <v>0</v>
      </c>
    </row>
    <row r="42" spans="1:15" ht="27.6" x14ac:dyDescent="0.3">
      <c r="A42" s="19">
        <v>22102</v>
      </c>
      <c r="B42" s="13" t="s">
        <v>31</v>
      </c>
      <c r="C42" s="11">
        <f>SUM(D42:O42)</f>
        <v>0</v>
      </c>
      <c r="D42" s="12">
        <v>0</v>
      </c>
      <c r="E42" s="12">
        <v>0</v>
      </c>
      <c r="F42" s="12">
        <v>0</v>
      </c>
      <c r="G42" s="12">
        <v>0</v>
      </c>
      <c r="H42" s="12">
        <v>0</v>
      </c>
      <c r="I42" s="12">
        <v>0</v>
      </c>
      <c r="J42" s="12">
        <v>0</v>
      </c>
      <c r="K42" s="12">
        <v>0</v>
      </c>
      <c r="L42" s="12">
        <v>0</v>
      </c>
      <c r="M42" s="12">
        <v>0</v>
      </c>
      <c r="N42" s="12">
        <v>0</v>
      </c>
      <c r="O42" s="12">
        <v>0</v>
      </c>
    </row>
    <row r="43" spans="1:15" x14ac:dyDescent="0.3">
      <c r="A43" s="19">
        <v>22103</v>
      </c>
      <c r="B43" s="13" t="s">
        <v>32</v>
      </c>
      <c r="C43" s="11">
        <f>SUM(D43:O43)</f>
        <v>0</v>
      </c>
      <c r="D43" s="12">
        <v>0</v>
      </c>
      <c r="E43" s="12">
        <v>0</v>
      </c>
      <c r="F43" s="12">
        <v>0</v>
      </c>
      <c r="G43" s="12">
        <v>0</v>
      </c>
      <c r="H43" s="12">
        <v>0</v>
      </c>
      <c r="I43" s="12">
        <v>0</v>
      </c>
      <c r="J43" s="12">
        <v>0</v>
      </c>
      <c r="K43" s="12">
        <v>0</v>
      </c>
      <c r="L43" s="12">
        <v>0</v>
      </c>
      <c r="M43" s="12">
        <v>0</v>
      </c>
      <c r="N43" s="12">
        <v>0</v>
      </c>
      <c r="O43" s="12">
        <v>0</v>
      </c>
    </row>
    <row r="44" spans="1:15" ht="27.6" x14ac:dyDescent="0.3">
      <c r="A44" s="19">
        <v>22104</v>
      </c>
      <c r="B44" s="13" t="s">
        <v>33</v>
      </c>
      <c r="C44" s="11">
        <f>SUM(D44:O44)</f>
        <v>0</v>
      </c>
      <c r="D44" s="12">
        <v>0</v>
      </c>
      <c r="E44" s="12">
        <v>0</v>
      </c>
      <c r="F44" s="12">
        <v>0</v>
      </c>
      <c r="G44" s="12">
        <v>0</v>
      </c>
      <c r="H44" s="12">
        <v>0</v>
      </c>
      <c r="I44" s="12">
        <v>0</v>
      </c>
      <c r="J44" s="12">
        <v>0</v>
      </c>
      <c r="K44" s="12">
        <v>0</v>
      </c>
      <c r="L44" s="12">
        <v>0</v>
      </c>
      <c r="M44" s="12">
        <v>0</v>
      </c>
      <c r="N44" s="12">
        <v>0</v>
      </c>
      <c r="O44" s="12">
        <v>0</v>
      </c>
    </row>
    <row r="45" spans="1:15" x14ac:dyDescent="0.3">
      <c r="A45" s="18">
        <v>222</v>
      </c>
      <c r="B45" s="8" t="s">
        <v>34</v>
      </c>
      <c r="C45" s="9">
        <f>SUM(D45:O45)</f>
        <v>0</v>
      </c>
      <c r="D45" s="9">
        <f t="shared" ref="D45:O45" si="11">SUM(D46)</f>
        <v>0</v>
      </c>
      <c r="E45" s="9">
        <f t="shared" si="11"/>
        <v>0</v>
      </c>
      <c r="F45" s="9">
        <f t="shared" si="11"/>
        <v>0</v>
      </c>
      <c r="G45" s="9">
        <f t="shared" si="11"/>
        <v>0</v>
      </c>
      <c r="H45" s="9">
        <f t="shared" si="11"/>
        <v>0</v>
      </c>
      <c r="I45" s="9">
        <f t="shared" si="11"/>
        <v>0</v>
      </c>
      <c r="J45" s="9">
        <f t="shared" si="11"/>
        <v>0</v>
      </c>
      <c r="K45" s="9">
        <f t="shared" si="11"/>
        <v>0</v>
      </c>
      <c r="L45" s="9">
        <f t="shared" si="11"/>
        <v>0</v>
      </c>
      <c r="M45" s="9">
        <f t="shared" si="11"/>
        <v>0</v>
      </c>
      <c r="N45" s="9">
        <f t="shared" si="11"/>
        <v>0</v>
      </c>
      <c r="O45" s="9">
        <f t="shared" si="11"/>
        <v>0</v>
      </c>
    </row>
    <row r="46" spans="1:15" x14ac:dyDescent="0.3">
      <c r="A46" s="19">
        <v>22201</v>
      </c>
      <c r="B46" s="10" t="s">
        <v>34</v>
      </c>
      <c r="C46" s="11">
        <f>SUM(D46:O46)</f>
        <v>0</v>
      </c>
      <c r="D46" s="12">
        <v>0</v>
      </c>
      <c r="E46" s="12">
        <v>0</v>
      </c>
      <c r="F46" s="12">
        <v>0</v>
      </c>
      <c r="G46" s="12">
        <v>0</v>
      </c>
      <c r="H46" s="12">
        <v>0</v>
      </c>
      <c r="I46" s="12">
        <v>0</v>
      </c>
      <c r="J46" s="12">
        <v>0</v>
      </c>
      <c r="K46" s="12">
        <v>0</v>
      </c>
      <c r="L46" s="12">
        <v>0</v>
      </c>
      <c r="M46" s="12">
        <v>0</v>
      </c>
      <c r="N46" s="12">
        <v>0</v>
      </c>
      <c r="O46" s="12">
        <v>0</v>
      </c>
    </row>
    <row r="47" spans="1:15" x14ac:dyDescent="0.3">
      <c r="A47" s="18">
        <v>223</v>
      </c>
      <c r="B47" s="8" t="s">
        <v>35</v>
      </c>
      <c r="C47" s="9">
        <f>SUM(D47:O47)</f>
        <v>0</v>
      </c>
      <c r="D47" s="9">
        <f t="shared" ref="D47:O47" si="12">SUM(D48)</f>
        <v>0</v>
      </c>
      <c r="E47" s="9">
        <f t="shared" si="12"/>
        <v>0</v>
      </c>
      <c r="F47" s="9">
        <f t="shared" si="12"/>
        <v>0</v>
      </c>
      <c r="G47" s="9">
        <f t="shared" si="12"/>
        <v>0</v>
      </c>
      <c r="H47" s="9">
        <f t="shared" si="12"/>
        <v>0</v>
      </c>
      <c r="I47" s="9">
        <f t="shared" si="12"/>
        <v>0</v>
      </c>
      <c r="J47" s="9">
        <f t="shared" si="12"/>
        <v>0</v>
      </c>
      <c r="K47" s="9">
        <f t="shared" si="12"/>
        <v>0</v>
      </c>
      <c r="L47" s="9">
        <f t="shared" si="12"/>
        <v>0</v>
      </c>
      <c r="M47" s="9">
        <f t="shared" si="12"/>
        <v>0</v>
      </c>
      <c r="N47" s="9">
        <f t="shared" si="12"/>
        <v>0</v>
      </c>
      <c r="O47" s="9">
        <f t="shared" si="12"/>
        <v>0</v>
      </c>
    </row>
    <row r="48" spans="1:15" x14ac:dyDescent="0.3">
      <c r="A48" s="19">
        <v>22301</v>
      </c>
      <c r="B48" s="10" t="s">
        <v>35</v>
      </c>
      <c r="C48" s="11">
        <f>SUM(D48:O48)</f>
        <v>0</v>
      </c>
      <c r="D48" s="12">
        <v>0</v>
      </c>
      <c r="E48" s="12">
        <v>0</v>
      </c>
      <c r="F48" s="12">
        <v>0</v>
      </c>
      <c r="G48" s="12">
        <v>0</v>
      </c>
      <c r="H48" s="12">
        <v>0</v>
      </c>
      <c r="I48" s="12">
        <v>0</v>
      </c>
      <c r="J48" s="12">
        <v>0</v>
      </c>
      <c r="K48" s="12">
        <v>0</v>
      </c>
      <c r="L48" s="12">
        <v>0</v>
      </c>
      <c r="M48" s="12">
        <v>0</v>
      </c>
      <c r="N48" s="12">
        <v>0</v>
      </c>
      <c r="O48" s="12">
        <v>0</v>
      </c>
    </row>
    <row r="49" spans="1:15" ht="27.6" x14ac:dyDescent="0.3">
      <c r="A49" s="17">
        <v>2300</v>
      </c>
      <c r="B49" s="6" t="s">
        <v>36</v>
      </c>
      <c r="C49" s="7">
        <f>SUM(D49:O49)</f>
        <v>0</v>
      </c>
      <c r="D49" s="7">
        <f t="shared" ref="D49:O49" si="13">SUM(D50,D52,D54,D56,D58,D60,D62,D64,D66)</f>
        <v>0</v>
      </c>
      <c r="E49" s="7">
        <f t="shared" si="13"/>
        <v>0</v>
      </c>
      <c r="F49" s="7">
        <f t="shared" si="13"/>
        <v>0</v>
      </c>
      <c r="G49" s="7">
        <f t="shared" si="13"/>
        <v>0</v>
      </c>
      <c r="H49" s="7">
        <f t="shared" si="13"/>
        <v>0</v>
      </c>
      <c r="I49" s="7">
        <f t="shared" si="13"/>
        <v>0</v>
      </c>
      <c r="J49" s="7">
        <f t="shared" si="13"/>
        <v>0</v>
      </c>
      <c r="K49" s="7">
        <f t="shared" si="13"/>
        <v>0</v>
      </c>
      <c r="L49" s="7">
        <f t="shared" si="13"/>
        <v>0</v>
      </c>
      <c r="M49" s="7">
        <f t="shared" si="13"/>
        <v>0</v>
      </c>
      <c r="N49" s="7">
        <f t="shared" si="13"/>
        <v>0</v>
      </c>
      <c r="O49" s="7">
        <f t="shared" si="13"/>
        <v>0</v>
      </c>
    </row>
    <row r="50" spans="1:15" ht="27.6" x14ac:dyDescent="0.3">
      <c r="A50" s="18">
        <v>231</v>
      </c>
      <c r="B50" s="8" t="s">
        <v>37</v>
      </c>
      <c r="C50" s="9">
        <f>SUM(D50:O50)</f>
        <v>0</v>
      </c>
      <c r="D50" s="9">
        <f t="shared" ref="D50:O50" si="14">SUM(D51)</f>
        <v>0</v>
      </c>
      <c r="E50" s="9">
        <f t="shared" si="14"/>
        <v>0</v>
      </c>
      <c r="F50" s="9">
        <f t="shared" si="14"/>
        <v>0</v>
      </c>
      <c r="G50" s="9">
        <f t="shared" si="14"/>
        <v>0</v>
      </c>
      <c r="H50" s="9">
        <f t="shared" si="14"/>
        <v>0</v>
      </c>
      <c r="I50" s="9">
        <f t="shared" si="14"/>
        <v>0</v>
      </c>
      <c r="J50" s="9">
        <f t="shared" si="14"/>
        <v>0</v>
      </c>
      <c r="K50" s="9">
        <f t="shared" si="14"/>
        <v>0</v>
      </c>
      <c r="L50" s="9">
        <f t="shared" si="14"/>
        <v>0</v>
      </c>
      <c r="M50" s="9">
        <f t="shared" si="14"/>
        <v>0</v>
      </c>
      <c r="N50" s="9">
        <f t="shared" si="14"/>
        <v>0</v>
      </c>
      <c r="O50" s="9">
        <f t="shared" si="14"/>
        <v>0</v>
      </c>
    </row>
    <row r="51" spans="1:15" ht="27.6" x14ac:dyDescent="0.3">
      <c r="A51" s="19" t="s">
        <v>38</v>
      </c>
      <c r="B51" s="13" t="s">
        <v>39</v>
      </c>
      <c r="C51" s="11">
        <f>SUM(D51:O51)</f>
        <v>0</v>
      </c>
      <c r="D51" s="12">
        <v>0</v>
      </c>
      <c r="E51" s="12">
        <v>0</v>
      </c>
      <c r="F51" s="12">
        <v>0</v>
      </c>
      <c r="G51" s="12">
        <v>0</v>
      </c>
      <c r="H51" s="12">
        <v>0</v>
      </c>
      <c r="I51" s="12">
        <v>0</v>
      </c>
      <c r="J51" s="12">
        <v>0</v>
      </c>
      <c r="K51" s="12">
        <v>0</v>
      </c>
      <c r="L51" s="12">
        <v>0</v>
      </c>
      <c r="M51" s="12">
        <v>0</v>
      </c>
      <c r="N51" s="12">
        <v>0</v>
      </c>
      <c r="O51" s="12">
        <v>0</v>
      </c>
    </row>
    <row r="52" spans="1:15" x14ac:dyDescent="0.3">
      <c r="A52" s="18">
        <v>232</v>
      </c>
      <c r="B52" s="8" t="s">
        <v>40</v>
      </c>
      <c r="C52" s="9">
        <f>SUM(D52:O52)</f>
        <v>0</v>
      </c>
      <c r="D52" s="9">
        <f t="shared" ref="D52:O52" si="15">SUM(D53)</f>
        <v>0</v>
      </c>
      <c r="E52" s="9">
        <f t="shared" si="15"/>
        <v>0</v>
      </c>
      <c r="F52" s="9">
        <f t="shared" si="15"/>
        <v>0</v>
      </c>
      <c r="G52" s="9">
        <f t="shared" si="15"/>
        <v>0</v>
      </c>
      <c r="H52" s="9">
        <f t="shared" si="15"/>
        <v>0</v>
      </c>
      <c r="I52" s="9">
        <f t="shared" si="15"/>
        <v>0</v>
      </c>
      <c r="J52" s="9">
        <f t="shared" si="15"/>
        <v>0</v>
      </c>
      <c r="K52" s="9">
        <f t="shared" si="15"/>
        <v>0</v>
      </c>
      <c r="L52" s="9">
        <f t="shared" si="15"/>
        <v>0</v>
      </c>
      <c r="M52" s="9">
        <f t="shared" si="15"/>
        <v>0</v>
      </c>
      <c r="N52" s="9">
        <f t="shared" si="15"/>
        <v>0</v>
      </c>
      <c r="O52" s="9">
        <f t="shared" si="15"/>
        <v>0</v>
      </c>
    </row>
    <row r="53" spans="1:15" x14ac:dyDescent="0.3">
      <c r="A53" s="21" t="s">
        <v>41</v>
      </c>
      <c r="B53" s="13" t="s">
        <v>42</v>
      </c>
      <c r="C53" s="11">
        <f>SUM(D53:O53)</f>
        <v>0</v>
      </c>
      <c r="D53" s="12">
        <v>0</v>
      </c>
      <c r="E53" s="12">
        <v>0</v>
      </c>
      <c r="F53" s="12">
        <v>0</v>
      </c>
      <c r="G53" s="12">
        <v>0</v>
      </c>
      <c r="H53" s="12">
        <v>0</v>
      </c>
      <c r="I53" s="12">
        <v>0</v>
      </c>
      <c r="J53" s="12">
        <v>0</v>
      </c>
      <c r="K53" s="12">
        <v>0</v>
      </c>
      <c r="L53" s="12">
        <v>0</v>
      </c>
      <c r="M53" s="12">
        <v>0</v>
      </c>
      <c r="N53" s="12">
        <v>0</v>
      </c>
      <c r="O53" s="12">
        <v>0</v>
      </c>
    </row>
    <row r="54" spans="1:15" ht="27.6" x14ac:dyDescent="0.3">
      <c r="A54" s="18">
        <v>233</v>
      </c>
      <c r="B54" s="8" t="s">
        <v>43</v>
      </c>
      <c r="C54" s="9">
        <f>SUM(D54:O54)</f>
        <v>0</v>
      </c>
      <c r="D54" s="9">
        <f t="shared" ref="D54:O54" si="16">SUM(D55)</f>
        <v>0</v>
      </c>
      <c r="E54" s="9">
        <f t="shared" si="16"/>
        <v>0</v>
      </c>
      <c r="F54" s="9">
        <f t="shared" si="16"/>
        <v>0</v>
      </c>
      <c r="G54" s="9">
        <f t="shared" si="16"/>
        <v>0</v>
      </c>
      <c r="H54" s="9">
        <f t="shared" si="16"/>
        <v>0</v>
      </c>
      <c r="I54" s="9">
        <f t="shared" si="16"/>
        <v>0</v>
      </c>
      <c r="J54" s="9">
        <f t="shared" si="16"/>
        <v>0</v>
      </c>
      <c r="K54" s="9">
        <f t="shared" si="16"/>
        <v>0</v>
      </c>
      <c r="L54" s="9">
        <f t="shared" si="16"/>
        <v>0</v>
      </c>
      <c r="M54" s="9">
        <f t="shared" si="16"/>
        <v>0</v>
      </c>
      <c r="N54" s="9">
        <f t="shared" si="16"/>
        <v>0</v>
      </c>
      <c r="O54" s="9">
        <f t="shared" si="16"/>
        <v>0</v>
      </c>
    </row>
    <row r="55" spans="1:15" ht="27.6" x14ac:dyDescent="0.3">
      <c r="A55" s="19" t="s">
        <v>44</v>
      </c>
      <c r="B55" s="13" t="s">
        <v>45</v>
      </c>
      <c r="C55" s="11">
        <f>SUM(D55:O55)</f>
        <v>0</v>
      </c>
      <c r="D55" s="12">
        <v>0</v>
      </c>
      <c r="E55" s="12">
        <v>0</v>
      </c>
      <c r="F55" s="12">
        <v>0</v>
      </c>
      <c r="G55" s="12">
        <v>0</v>
      </c>
      <c r="H55" s="12">
        <v>0</v>
      </c>
      <c r="I55" s="12">
        <v>0</v>
      </c>
      <c r="J55" s="12">
        <v>0</v>
      </c>
      <c r="K55" s="12">
        <v>0</v>
      </c>
      <c r="L55" s="12">
        <v>0</v>
      </c>
      <c r="M55" s="12">
        <v>0</v>
      </c>
      <c r="N55" s="12">
        <v>0</v>
      </c>
      <c r="O55" s="12">
        <v>0</v>
      </c>
    </row>
    <row r="56" spans="1:15" ht="27.6" x14ac:dyDescent="0.3">
      <c r="A56" s="18">
        <v>234</v>
      </c>
      <c r="B56" s="8" t="s">
        <v>46</v>
      </c>
      <c r="C56" s="9">
        <f>SUM(D56:O56)</f>
        <v>0</v>
      </c>
      <c r="D56" s="9">
        <f t="shared" ref="D56:O56" si="17">SUM(D57)</f>
        <v>0</v>
      </c>
      <c r="E56" s="9">
        <f t="shared" si="17"/>
        <v>0</v>
      </c>
      <c r="F56" s="9">
        <f t="shared" si="17"/>
        <v>0</v>
      </c>
      <c r="G56" s="9">
        <f t="shared" si="17"/>
        <v>0</v>
      </c>
      <c r="H56" s="9">
        <f t="shared" si="17"/>
        <v>0</v>
      </c>
      <c r="I56" s="9">
        <f t="shared" si="17"/>
        <v>0</v>
      </c>
      <c r="J56" s="9">
        <f t="shared" si="17"/>
        <v>0</v>
      </c>
      <c r="K56" s="9">
        <f t="shared" si="17"/>
        <v>0</v>
      </c>
      <c r="L56" s="9">
        <f t="shared" si="17"/>
        <v>0</v>
      </c>
      <c r="M56" s="9">
        <f t="shared" si="17"/>
        <v>0</v>
      </c>
      <c r="N56" s="9">
        <f t="shared" si="17"/>
        <v>0</v>
      </c>
      <c r="O56" s="9">
        <f t="shared" si="17"/>
        <v>0</v>
      </c>
    </row>
    <row r="57" spans="1:15" ht="27.6" x14ac:dyDescent="0.3">
      <c r="A57" s="19" t="s">
        <v>47</v>
      </c>
      <c r="B57" s="13" t="s">
        <v>48</v>
      </c>
      <c r="C57" s="11">
        <f>SUM(D57:O57)</f>
        <v>0</v>
      </c>
      <c r="D57" s="12">
        <v>0</v>
      </c>
      <c r="E57" s="12">
        <v>0</v>
      </c>
      <c r="F57" s="12">
        <v>0</v>
      </c>
      <c r="G57" s="12">
        <v>0</v>
      </c>
      <c r="H57" s="12">
        <v>0</v>
      </c>
      <c r="I57" s="12">
        <v>0</v>
      </c>
      <c r="J57" s="12">
        <v>0</v>
      </c>
      <c r="K57" s="12">
        <v>0</v>
      </c>
      <c r="L57" s="12">
        <v>0</v>
      </c>
      <c r="M57" s="12">
        <v>0</v>
      </c>
      <c r="N57" s="12">
        <v>0</v>
      </c>
      <c r="O57" s="12">
        <v>0</v>
      </c>
    </row>
    <row r="58" spans="1:15" ht="27.6" x14ac:dyDescent="0.3">
      <c r="A58" s="18">
        <v>235</v>
      </c>
      <c r="B58" s="8" t="s">
        <v>49</v>
      </c>
      <c r="C58" s="9">
        <f>SUM(D58:O58)</f>
        <v>0</v>
      </c>
      <c r="D58" s="9">
        <f t="shared" ref="D58:O58" si="18">SUM(D59)</f>
        <v>0</v>
      </c>
      <c r="E58" s="9">
        <f t="shared" si="18"/>
        <v>0</v>
      </c>
      <c r="F58" s="9">
        <f t="shared" si="18"/>
        <v>0</v>
      </c>
      <c r="G58" s="9">
        <f t="shared" si="18"/>
        <v>0</v>
      </c>
      <c r="H58" s="9">
        <f t="shared" si="18"/>
        <v>0</v>
      </c>
      <c r="I58" s="9">
        <f t="shared" si="18"/>
        <v>0</v>
      </c>
      <c r="J58" s="9">
        <f t="shared" si="18"/>
        <v>0</v>
      </c>
      <c r="K58" s="9">
        <f t="shared" si="18"/>
        <v>0</v>
      </c>
      <c r="L58" s="9">
        <f t="shared" si="18"/>
        <v>0</v>
      </c>
      <c r="M58" s="9">
        <f t="shared" si="18"/>
        <v>0</v>
      </c>
      <c r="N58" s="9">
        <f t="shared" si="18"/>
        <v>0</v>
      </c>
      <c r="O58" s="9">
        <f t="shared" si="18"/>
        <v>0</v>
      </c>
    </row>
    <row r="59" spans="1:15" ht="27.6" x14ac:dyDescent="0.3">
      <c r="A59" s="19" t="s">
        <v>50</v>
      </c>
      <c r="B59" s="13" t="s">
        <v>51</v>
      </c>
      <c r="C59" s="11">
        <f>SUM(D59:O59)</f>
        <v>0</v>
      </c>
      <c r="D59" s="12">
        <v>0</v>
      </c>
      <c r="E59" s="12">
        <v>0</v>
      </c>
      <c r="F59" s="12">
        <v>0</v>
      </c>
      <c r="G59" s="12">
        <v>0</v>
      </c>
      <c r="H59" s="12">
        <v>0</v>
      </c>
      <c r="I59" s="12">
        <v>0</v>
      </c>
      <c r="J59" s="12">
        <v>0</v>
      </c>
      <c r="K59" s="12">
        <v>0</v>
      </c>
      <c r="L59" s="12">
        <v>0</v>
      </c>
      <c r="M59" s="12">
        <v>0</v>
      </c>
      <c r="N59" s="12">
        <v>0</v>
      </c>
      <c r="O59" s="12">
        <v>0</v>
      </c>
    </row>
    <row r="60" spans="1:15" ht="27.6" x14ac:dyDescent="0.3">
      <c r="A60" s="18" t="s">
        <v>52</v>
      </c>
      <c r="B60" s="15" t="s">
        <v>53</v>
      </c>
      <c r="C60" s="9">
        <f>SUM(D60:O60)</f>
        <v>0</v>
      </c>
      <c r="D60" s="9">
        <f t="shared" ref="D60:O60" si="19">SUM(D61)</f>
        <v>0</v>
      </c>
      <c r="E60" s="9">
        <f t="shared" si="19"/>
        <v>0</v>
      </c>
      <c r="F60" s="9">
        <f t="shared" si="19"/>
        <v>0</v>
      </c>
      <c r="G60" s="9">
        <f t="shared" si="19"/>
        <v>0</v>
      </c>
      <c r="H60" s="9">
        <f t="shared" si="19"/>
        <v>0</v>
      </c>
      <c r="I60" s="9">
        <f t="shared" si="19"/>
        <v>0</v>
      </c>
      <c r="J60" s="9">
        <f t="shared" si="19"/>
        <v>0</v>
      </c>
      <c r="K60" s="9">
        <f t="shared" si="19"/>
        <v>0</v>
      </c>
      <c r="L60" s="9">
        <f t="shared" si="19"/>
        <v>0</v>
      </c>
      <c r="M60" s="9">
        <f t="shared" si="19"/>
        <v>0</v>
      </c>
      <c r="N60" s="9">
        <f t="shared" si="19"/>
        <v>0</v>
      </c>
      <c r="O60" s="9">
        <f t="shared" si="19"/>
        <v>0</v>
      </c>
    </row>
    <row r="61" spans="1:15" ht="27.6" x14ac:dyDescent="0.3">
      <c r="A61" s="19" t="s">
        <v>54</v>
      </c>
      <c r="B61" s="13" t="s">
        <v>53</v>
      </c>
      <c r="C61" s="11">
        <f>SUM(D61:O61)</f>
        <v>0</v>
      </c>
      <c r="D61" s="12">
        <v>0</v>
      </c>
      <c r="E61" s="12">
        <v>0</v>
      </c>
      <c r="F61" s="12">
        <v>0</v>
      </c>
      <c r="G61" s="12">
        <v>0</v>
      </c>
      <c r="H61" s="12">
        <v>0</v>
      </c>
      <c r="I61" s="12">
        <v>0</v>
      </c>
      <c r="J61" s="12">
        <v>0</v>
      </c>
      <c r="K61" s="12">
        <v>0</v>
      </c>
      <c r="L61" s="12">
        <v>0</v>
      </c>
      <c r="M61" s="12">
        <v>0</v>
      </c>
      <c r="N61" s="12">
        <v>0</v>
      </c>
      <c r="O61" s="12">
        <v>0</v>
      </c>
    </row>
    <row r="62" spans="1:15" ht="27.6" x14ac:dyDescent="0.3">
      <c r="A62" s="18">
        <v>237</v>
      </c>
      <c r="B62" s="8" t="s">
        <v>55</v>
      </c>
      <c r="C62" s="9">
        <f>SUM(D62:O62)</f>
        <v>0</v>
      </c>
      <c r="D62" s="9">
        <f t="shared" ref="D62:O62" si="20">SUM(D63)</f>
        <v>0</v>
      </c>
      <c r="E62" s="9">
        <f t="shared" si="20"/>
        <v>0</v>
      </c>
      <c r="F62" s="9">
        <f t="shared" si="20"/>
        <v>0</v>
      </c>
      <c r="G62" s="9">
        <f t="shared" si="20"/>
        <v>0</v>
      </c>
      <c r="H62" s="9">
        <f t="shared" si="20"/>
        <v>0</v>
      </c>
      <c r="I62" s="9">
        <f t="shared" si="20"/>
        <v>0</v>
      </c>
      <c r="J62" s="9">
        <f t="shared" si="20"/>
        <v>0</v>
      </c>
      <c r="K62" s="9">
        <f t="shared" si="20"/>
        <v>0</v>
      </c>
      <c r="L62" s="9">
        <f t="shared" si="20"/>
        <v>0</v>
      </c>
      <c r="M62" s="9">
        <f t="shared" si="20"/>
        <v>0</v>
      </c>
      <c r="N62" s="9">
        <f t="shared" si="20"/>
        <v>0</v>
      </c>
      <c r="O62" s="9">
        <f t="shared" si="20"/>
        <v>0</v>
      </c>
    </row>
    <row r="63" spans="1:15" ht="27.6" x14ac:dyDescent="0.3">
      <c r="A63" s="19" t="s">
        <v>56</v>
      </c>
      <c r="B63" s="13" t="s">
        <v>57</v>
      </c>
      <c r="C63" s="11">
        <f>SUM(D63:O63)</f>
        <v>0</v>
      </c>
      <c r="D63" s="12">
        <v>0</v>
      </c>
      <c r="E63" s="12">
        <v>0</v>
      </c>
      <c r="F63" s="12">
        <v>0</v>
      </c>
      <c r="G63" s="12">
        <v>0</v>
      </c>
      <c r="H63" s="12">
        <v>0</v>
      </c>
      <c r="I63" s="12">
        <v>0</v>
      </c>
      <c r="J63" s="12">
        <v>0</v>
      </c>
      <c r="K63" s="12">
        <v>0</v>
      </c>
      <c r="L63" s="12">
        <v>0</v>
      </c>
      <c r="M63" s="12">
        <v>0</v>
      </c>
      <c r="N63" s="12">
        <v>0</v>
      </c>
      <c r="O63" s="12">
        <v>0</v>
      </c>
    </row>
    <row r="64" spans="1:15" x14ac:dyDescent="0.3">
      <c r="A64" s="18">
        <v>238</v>
      </c>
      <c r="B64" s="8" t="s">
        <v>58</v>
      </c>
      <c r="C64" s="9">
        <f>SUM(D64:O64)</f>
        <v>0</v>
      </c>
      <c r="D64" s="9">
        <f t="shared" ref="D64:O64" si="21">SUM(D65)</f>
        <v>0</v>
      </c>
      <c r="E64" s="9">
        <f t="shared" si="21"/>
        <v>0</v>
      </c>
      <c r="F64" s="9">
        <f t="shared" si="21"/>
        <v>0</v>
      </c>
      <c r="G64" s="9">
        <f t="shared" si="21"/>
        <v>0</v>
      </c>
      <c r="H64" s="9">
        <f t="shared" si="21"/>
        <v>0</v>
      </c>
      <c r="I64" s="9">
        <f t="shared" si="21"/>
        <v>0</v>
      </c>
      <c r="J64" s="9">
        <f t="shared" si="21"/>
        <v>0</v>
      </c>
      <c r="K64" s="9">
        <f t="shared" si="21"/>
        <v>0</v>
      </c>
      <c r="L64" s="9">
        <f t="shared" si="21"/>
        <v>0</v>
      </c>
      <c r="M64" s="9">
        <f t="shared" si="21"/>
        <v>0</v>
      </c>
      <c r="N64" s="9">
        <f t="shared" si="21"/>
        <v>0</v>
      </c>
      <c r="O64" s="9">
        <f t="shared" si="21"/>
        <v>0</v>
      </c>
    </row>
    <row r="65" spans="1:15" x14ac:dyDescent="0.3">
      <c r="A65" s="19" t="s">
        <v>59</v>
      </c>
      <c r="B65" s="13" t="s">
        <v>60</v>
      </c>
      <c r="C65" s="11">
        <f>SUM(D65:O65)</f>
        <v>0</v>
      </c>
      <c r="D65" s="12">
        <v>0</v>
      </c>
      <c r="E65" s="12">
        <v>0</v>
      </c>
      <c r="F65" s="12">
        <v>0</v>
      </c>
      <c r="G65" s="12">
        <v>0</v>
      </c>
      <c r="H65" s="12">
        <v>0</v>
      </c>
      <c r="I65" s="12">
        <v>0</v>
      </c>
      <c r="J65" s="12">
        <v>0</v>
      </c>
      <c r="K65" s="12">
        <v>0</v>
      </c>
      <c r="L65" s="12">
        <v>0</v>
      </c>
      <c r="M65" s="12">
        <v>0</v>
      </c>
      <c r="N65" s="12">
        <v>0</v>
      </c>
      <c r="O65" s="12">
        <v>0</v>
      </c>
    </row>
    <row r="66" spans="1:15" x14ac:dyDescent="0.3">
      <c r="A66" s="18">
        <v>239</v>
      </c>
      <c r="B66" s="8" t="s">
        <v>61</v>
      </c>
      <c r="C66" s="9">
        <f>SUM(D66:O66)</f>
        <v>0</v>
      </c>
      <c r="D66" s="9">
        <f t="shared" ref="D66:O66" si="22">SUM(D67)</f>
        <v>0</v>
      </c>
      <c r="E66" s="9">
        <f t="shared" si="22"/>
        <v>0</v>
      </c>
      <c r="F66" s="9">
        <f t="shared" si="22"/>
        <v>0</v>
      </c>
      <c r="G66" s="9">
        <f t="shared" si="22"/>
        <v>0</v>
      </c>
      <c r="H66" s="9">
        <f t="shared" si="22"/>
        <v>0</v>
      </c>
      <c r="I66" s="9">
        <f t="shared" si="22"/>
        <v>0</v>
      </c>
      <c r="J66" s="9">
        <f t="shared" si="22"/>
        <v>0</v>
      </c>
      <c r="K66" s="9">
        <f t="shared" si="22"/>
        <v>0</v>
      </c>
      <c r="L66" s="9">
        <f t="shared" si="22"/>
        <v>0</v>
      </c>
      <c r="M66" s="9">
        <f t="shared" si="22"/>
        <v>0</v>
      </c>
      <c r="N66" s="9">
        <f t="shared" si="22"/>
        <v>0</v>
      </c>
      <c r="O66" s="9">
        <f t="shared" si="22"/>
        <v>0</v>
      </c>
    </row>
    <row r="67" spans="1:15" x14ac:dyDescent="0.3">
      <c r="A67" s="19" t="s">
        <v>62</v>
      </c>
      <c r="B67" s="13" t="s">
        <v>63</v>
      </c>
      <c r="C67" s="11">
        <f>SUM(D67:O67)</f>
        <v>0</v>
      </c>
      <c r="D67" s="12">
        <v>0</v>
      </c>
      <c r="E67" s="12">
        <v>0</v>
      </c>
      <c r="F67" s="12">
        <v>0</v>
      </c>
      <c r="G67" s="12">
        <v>0</v>
      </c>
      <c r="H67" s="12">
        <v>0</v>
      </c>
      <c r="I67" s="12">
        <v>0</v>
      </c>
      <c r="J67" s="12">
        <v>0</v>
      </c>
      <c r="K67" s="12">
        <v>0</v>
      </c>
      <c r="L67" s="12">
        <v>0</v>
      </c>
      <c r="M67" s="12">
        <v>0</v>
      </c>
      <c r="N67" s="12">
        <v>0</v>
      </c>
      <c r="O67" s="12">
        <v>0</v>
      </c>
    </row>
    <row r="68" spans="1:15" x14ac:dyDescent="0.3">
      <c r="A68" s="17">
        <v>2400</v>
      </c>
      <c r="B68" s="6" t="s">
        <v>64</v>
      </c>
      <c r="C68" s="7">
        <f>SUM(D68:O68)</f>
        <v>910000</v>
      </c>
      <c r="D68" s="7">
        <f t="shared" ref="D68:O68" si="23">SUM(D69,D71,D73,D75,D77,D79,D81,D83,D86)</f>
        <v>91000</v>
      </c>
      <c r="E68" s="7">
        <f t="shared" si="23"/>
        <v>91000</v>
      </c>
      <c r="F68" s="7">
        <f t="shared" si="23"/>
        <v>91000</v>
      </c>
      <c r="G68" s="7">
        <f t="shared" si="23"/>
        <v>91000</v>
      </c>
      <c r="H68" s="7">
        <f t="shared" si="23"/>
        <v>91000</v>
      </c>
      <c r="I68" s="7">
        <f t="shared" si="23"/>
        <v>91000</v>
      </c>
      <c r="J68" s="7">
        <f t="shared" si="23"/>
        <v>91000</v>
      </c>
      <c r="K68" s="7">
        <f t="shared" si="23"/>
        <v>91000</v>
      </c>
      <c r="L68" s="7">
        <f t="shared" si="23"/>
        <v>91000</v>
      </c>
      <c r="M68" s="7">
        <f t="shared" si="23"/>
        <v>91000</v>
      </c>
      <c r="N68" s="7">
        <f t="shared" si="23"/>
        <v>0</v>
      </c>
      <c r="O68" s="7">
        <f t="shared" si="23"/>
        <v>0</v>
      </c>
    </row>
    <row r="69" spans="1:15" x14ac:dyDescent="0.3">
      <c r="A69" s="18">
        <v>241</v>
      </c>
      <c r="B69" s="8" t="s">
        <v>65</v>
      </c>
      <c r="C69" s="9">
        <f>SUM(D69:O69)</f>
        <v>0</v>
      </c>
      <c r="D69" s="9">
        <f t="shared" ref="D69:O69" si="24">SUM(D70)</f>
        <v>0</v>
      </c>
      <c r="E69" s="9">
        <f t="shared" si="24"/>
        <v>0</v>
      </c>
      <c r="F69" s="9">
        <f t="shared" si="24"/>
        <v>0</v>
      </c>
      <c r="G69" s="9">
        <f t="shared" si="24"/>
        <v>0</v>
      </c>
      <c r="H69" s="9">
        <f t="shared" si="24"/>
        <v>0</v>
      </c>
      <c r="I69" s="9">
        <f t="shared" si="24"/>
        <v>0</v>
      </c>
      <c r="J69" s="9">
        <f t="shared" si="24"/>
        <v>0</v>
      </c>
      <c r="K69" s="9">
        <f t="shared" si="24"/>
        <v>0</v>
      </c>
      <c r="L69" s="9">
        <f t="shared" si="24"/>
        <v>0</v>
      </c>
      <c r="M69" s="9">
        <f t="shared" si="24"/>
        <v>0</v>
      </c>
      <c r="N69" s="9">
        <f t="shared" si="24"/>
        <v>0</v>
      </c>
      <c r="O69" s="9">
        <f t="shared" si="24"/>
        <v>0</v>
      </c>
    </row>
    <row r="70" spans="1:15" x14ac:dyDescent="0.3">
      <c r="A70" s="19">
        <v>24101</v>
      </c>
      <c r="B70" s="10" t="s">
        <v>65</v>
      </c>
      <c r="C70" s="11">
        <f>SUM(D70:O70)</f>
        <v>0</v>
      </c>
      <c r="D70" s="12">
        <v>0</v>
      </c>
      <c r="E70" s="12">
        <v>0</v>
      </c>
      <c r="F70" s="12">
        <v>0</v>
      </c>
      <c r="G70" s="12">
        <v>0</v>
      </c>
      <c r="H70" s="12">
        <v>0</v>
      </c>
      <c r="I70" s="12">
        <v>0</v>
      </c>
      <c r="J70" s="12">
        <v>0</v>
      </c>
      <c r="K70" s="12">
        <v>0</v>
      </c>
      <c r="L70" s="12">
        <v>0</v>
      </c>
      <c r="M70" s="12">
        <v>0</v>
      </c>
      <c r="N70" s="12">
        <v>0</v>
      </c>
      <c r="O70" s="12">
        <v>0</v>
      </c>
    </row>
    <row r="71" spans="1:15" x14ac:dyDescent="0.3">
      <c r="A71" s="18">
        <v>242</v>
      </c>
      <c r="B71" s="8" t="s">
        <v>66</v>
      </c>
      <c r="C71" s="9">
        <f>SUM(D71:O71)</f>
        <v>100000</v>
      </c>
      <c r="D71" s="9">
        <f t="shared" ref="D71:O71" si="25">SUM(D72)</f>
        <v>10000</v>
      </c>
      <c r="E71" s="9">
        <f t="shared" si="25"/>
        <v>10000</v>
      </c>
      <c r="F71" s="9">
        <f t="shared" si="25"/>
        <v>10000</v>
      </c>
      <c r="G71" s="9">
        <f t="shared" si="25"/>
        <v>10000</v>
      </c>
      <c r="H71" s="9">
        <f t="shared" si="25"/>
        <v>10000</v>
      </c>
      <c r="I71" s="9">
        <f t="shared" si="25"/>
        <v>10000</v>
      </c>
      <c r="J71" s="9">
        <f t="shared" si="25"/>
        <v>10000</v>
      </c>
      <c r="K71" s="9">
        <f t="shared" si="25"/>
        <v>10000</v>
      </c>
      <c r="L71" s="9">
        <f t="shared" si="25"/>
        <v>10000</v>
      </c>
      <c r="M71" s="9">
        <f t="shared" si="25"/>
        <v>10000</v>
      </c>
      <c r="N71" s="9">
        <f t="shared" si="25"/>
        <v>0</v>
      </c>
      <c r="O71" s="9">
        <f t="shared" si="25"/>
        <v>0</v>
      </c>
    </row>
    <row r="72" spans="1:15" x14ac:dyDescent="0.3">
      <c r="A72" s="19">
        <v>24201</v>
      </c>
      <c r="B72" s="10" t="s">
        <v>66</v>
      </c>
      <c r="C72" s="11">
        <f>SUM(D72:O72)</f>
        <v>100000</v>
      </c>
      <c r="D72" s="12">
        <v>10000</v>
      </c>
      <c r="E72" s="12">
        <v>10000</v>
      </c>
      <c r="F72" s="12">
        <v>10000</v>
      </c>
      <c r="G72" s="12">
        <v>10000</v>
      </c>
      <c r="H72" s="12">
        <v>10000</v>
      </c>
      <c r="I72" s="12">
        <v>10000</v>
      </c>
      <c r="J72" s="12">
        <v>10000</v>
      </c>
      <c r="K72" s="12">
        <v>10000</v>
      </c>
      <c r="L72" s="12">
        <v>10000</v>
      </c>
      <c r="M72" s="12">
        <v>10000</v>
      </c>
      <c r="N72" s="12">
        <v>0</v>
      </c>
      <c r="O72" s="12">
        <v>0</v>
      </c>
    </row>
    <row r="73" spans="1:15" x14ac:dyDescent="0.3">
      <c r="A73" s="18">
        <v>243</v>
      </c>
      <c r="B73" s="8" t="s">
        <v>67</v>
      </c>
      <c r="C73" s="9">
        <f>SUM(D73:O73)</f>
        <v>0</v>
      </c>
      <c r="D73" s="9">
        <f t="shared" ref="D73:O73" si="26">SUM(D74)</f>
        <v>0</v>
      </c>
      <c r="E73" s="9">
        <f t="shared" si="26"/>
        <v>0</v>
      </c>
      <c r="F73" s="9">
        <f t="shared" si="26"/>
        <v>0</v>
      </c>
      <c r="G73" s="9">
        <f t="shared" si="26"/>
        <v>0</v>
      </c>
      <c r="H73" s="9">
        <f t="shared" si="26"/>
        <v>0</v>
      </c>
      <c r="I73" s="9">
        <f t="shared" si="26"/>
        <v>0</v>
      </c>
      <c r="J73" s="9">
        <f t="shared" si="26"/>
        <v>0</v>
      </c>
      <c r="K73" s="9">
        <f t="shared" si="26"/>
        <v>0</v>
      </c>
      <c r="L73" s="9">
        <f t="shared" si="26"/>
        <v>0</v>
      </c>
      <c r="M73" s="9">
        <f t="shared" si="26"/>
        <v>0</v>
      </c>
      <c r="N73" s="9">
        <f t="shared" si="26"/>
        <v>0</v>
      </c>
      <c r="O73" s="9">
        <f t="shared" si="26"/>
        <v>0</v>
      </c>
    </row>
    <row r="74" spans="1:15" x14ac:dyDescent="0.3">
      <c r="A74" s="19">
        <v>24301</v>
      </c>
      <c r="B74" s="10" t="s">
        <v>67</v>
      </c>
      <c r="C74" s="11">
        <f>SUM(D74:O74)</f>
        <v>0</v>
      </c>
      <c r="D74" s="12">
        <v>0</v>
      </c>
      <c r="E74" s="12">
        <v>0</v>
      </c>
      <c r="F74" s="12">
        <v>0</v>
      </c>
      <c r="G74" s="12">
        <v>0</v>
      </c>
      <c r="H74" s="12">
        <v>0</v>
      </c>
      <c r="I74" s="12">
        <v>0</v>
      </c>
      <c r="J74" s="12">
        <v>0</v>
      </c>
      <c r="K74" s="12">
        <v>0</v>
      </c>
      <c r="L74" s="12">
        <v>0</v>
      </c>
      <c r="M74" s="12">
        <v>0</v>
      </c>
      <c r="N74" s="12">
        <v>0</v>
      </c>
      <c r="O74" s="12">
        <v>0</v>
      </c>
    </row>
    <row r="75" spans="1:15" x14ac:dyDescent="0.3">
      <c r="A75" s="18">
        <v>244</v>
      </c>
      <c r="B75" s="8" t="s">
        <v>68</v>
      </c>
      <c r="C75" s="9">
        <f>SUM(D75:O75)</f>
        <v>0</v>
      </c>
      <c r="D75" s="9">
        <f t="shared" ref="D75:O75" si="27">SUM(D76)</f>
        <v>0</v>
      </c>
      <c r="E75" s="9">
        <f t="shared" si="27"/>
        <v>0</v>
      </c>
      <c r="F75" s="9">
        <f t="shared" si="27"/>
        <v>0</v>
      </c>
      <c r="G75" s="9">
        <f t="shared" si="27"/>
        <v>0</v>
      </c>
      <c r="H75" s="9">
        <f t="shared" si="27"/>
        <v>0</v>
      </c>
      <c r="I75" s="9">
        <f t="shared" si="27"/>
        <v>0</v>
      </c>
      <c r="J75" s="9">
        <f t="shared" si="27"/>
        <v>0</v>
      </c>
      <c r="K75" s="9">
        <f t="shared" si="27"/>
        <v>0</v>
      </c>
      <c r="L75" s="9">
        <f t="shared" si="27"/>
        <v>0</v>
      </c>
      <c r="M75" s="9">
        <f t="shared" si="27"/>
        <v>0</v>
      </c>
      <c r="N75" s="9">
        <f t="shared" si="27"/>
        <v>0</v>
      </c>
      <c r="O75" s="9">
        <f t="shared" si="27"/>
        <v>0</v>
      </c>
    </row>
    <row r="76" spans="1:15" x14ac:dyDescent="0.3">
      <c r="A76" s="19">
        <v>24401</v>
      </c>
      <c r="B76" s="10" t="s">
        <v>68</v>
      </c>
      <c r="C76" s="11">
        <f>SUM(D76:O76)</f>
        <v>0</v>
      </c>
      <c r="D76" s="12">
        <v>0</v>
      </c>
      <c r="E76" s="12">
        <v>0</v>
      </c>
      <c r="F76" s="12">
        <v>0</v>
      </c>
      <c r="G76" s="12">
        <v>0</v>
      </c>
      <c r="H76" s="12">
        <v>0</v>
      </c>
      <c r="I76" s="12">
        <v>0</v>
      </c>
      <c r="J76" s="12">
        <v>0</v>
      </c>
      <c r="K76" s="12">
        <v>0</v>
      </c>
      <c r="L76" s="12">
        <v>0</v>
      </c>
      <c r="M76" s="12">
        <v>0</v>
      </c>
      <c r="N76" s="12">
        <v>0</v>
      </c>
      <c r="O76" s="12">
        <v>0</v>
      </c>
    </row>
    <row r="77" spans="1:15" x14ac:dyDescent="0.3">
      <c r="A77" s="18">
        <v>245</v>
      </c>
      <c r="B77" s="8" t="s">
        <v>69</v>
      </c>
      <c r="C77" s="9">
        <f>SUM(D77:O77)</f>
        <v>0</v>
      </c>
      <c r="D77" s="9">
        <f t="shared" ref="D77:O77" si="28">SUM(D78)</f>
        <v>0</v>
      </c>
      <c r="E77" s="9">
        <f t="shared" si="28"/>
        <v>0</v>
      </c>
      <c r="F77" s="9">
        <f t="shared" si="28"/>
        <v>0</v>
      </c>
      <c r="G77" s="9">
        <f t="shared" si="28"/>
        <v>0</v>
      </c>
      <c r="H77" s="9">
        <f t="shared" si="28"/>
        <v>0</v>
      </c>
      <c r="I77" s="9">
        <f t="shared" si="28"/>
        <v>0</v>
      </c>
      <c r="J77" s="9">
        <f t="shared" si="28"/>
        <v>0</v>
      </c>
      <c r="K77" s="9">
        <f t="shared" si="28"/>
        <v>0</v>
      </c>
      <c r="L77" s="9">
        <f t="shared" si="28"/>
        <v>0</v>
      </c>
      <c r="M77" s="9">
        <f t="shared" si="28"/>
        <v>0</v>
      </c>
      <c r="N77" s="9">
        <f t="shared" si="28"/>
        <v>0</v>
      </c>
      <c r="O77" s="9">
        <f t="shared" si="28"/>
        <v>0</v>
      </c>
    </row>
    <row r="78" spans="1:15" x14ac:dyDescent="0.3">
      <c r="A78" s="19">
        <v>24501</v>
      </c>
      <c r="B78" s="10" t="s">
        <v>69</v>
      </c>
      <c r="C78" s="11">
        <f>SUM(D78:O78)</f>
        <v>0</v>
      </c>
      <c r="D78" s="12">
        <v>0</v>
      </c>
      <c r="E78" s="12">
        <v>0</v>
      </c>
      <c r="F78" s="12">
        <v>0</v>
      </c>
      <c r="G78" s="12">
        <v>0</v>
      </c>
      <c r="H78" s="12">
        <v>0</v>
      </c>
      <c r="I78" s="12">
        <v>0</v>
      </c>
      <c r="J78" s="12">
        <v>0</v>
      </c>
      <c r="K78" s="12">
        <v>0</v>
      </c>
      <c r="L78" s="12">
        <v>0</v>
      </c>
      <c r="M78" s="12">
        <v>0</v>
      </c>
      <c r="N78" s="12">
        <v>0</v>
      </c>
      <c r="O78" s="12">
        <v>0</v>
      </c>
    </row>
    <row r="79" spans="1:15" x14ac:dyDescent="0.3">
      <c r="A79" s="18">
        <v>246</v>
      </c>
      <c r="B79" s="8" t="s">
        <v>70</v>
      </c>
      <c r="C79" s="9">
        <f>SUM(D79:O79)</f>
        <v>500000</v>
      </c>
      <c r="D79" s="9">
        <f t="shared" ref="D79:O79" si="29">SUM(D80)</f>
        <v>50000</v>
      </c>
      <c r="E79" s="9">
        <f t="shared" si="29"/>
        <v>50000</v>
      </c>
      <c r="F79" s="9">
        <f t="shared" si="29"/>
        <v>50000</v>
      </c>
      <c r="G79" s="9">
        <f t="shared" si="29"/>
        <v>50000</v>
      </c>
      <c r="H79" s="9">
        <f t="shared" si="29"/>
        <v>50000</v>
      </c>
      <c r="I79" s="9">
        <f t="shared" si="29"/>
        <v>50000</v>
      </c>
      <c r="J79" s="9">
        <f t="shared" si="29"/>
        <v>50000</v>
      </c>
      <c r="K79" s="9">
        <f t="shared" si="29"/>
        <v>50000</v>
      </c>
      <c r="L79" s="9">
        <f t="shared" si="29"/>
        <v>50000</v>
      </c>
      <c r="M79" s="9">
        <f t="shared" si="29"/>
        <v>50000</v>
      </c>
      <c r="N79" s="9">
        <f t="shared" si="29"/>
        <v>0</v>
      </c>
      <c r="O79" s="9">
        <f t="shared" si="29"/>
        <v>0</v>
      </c>
    </row>
    <row r="80" spans="1:15" x14ac:dyDescent="0.3">
      <c r="A80" s="19">
        <v>24601</v>
      </c>
      <c r="B80" s="10" t="s">
        <v>70</v>
      </c>
      <c r="C80" s="11">
        <f>SUM(D80:O80)</f>
        <v>500000</v>
      </c>
      <c r="D80" s="12">
        <v>50000</v>
      </c>
      <c r="E80" s="12">
        <v>50000</v>
      </c>
      <c r="F80" s="12">
        <v>50000</v>
      </c>
      <c r="G80" s="12">
        <v>50000</v>
      </c>
      <c r="H80" s="12">
        <v>50000</v>
      </c>
      <c r="I80" s="12">
        <v>50000</v>
      </c>
      <c r="J80" s="12">
        <v>50000</v>
      </c>
      <c r="K80" s="12">
        <v>50000</v>
      </c>
      <c r="L80" s="12">
        <v>50000</v>
      </c>
      <c r="M80" s="12">
        <v>50000</v>
      </c>
      <c r="N80" s="12">
        <v>0</v>
      </c>
      <c r="O80" s="12">
        <v>0</v>
      </c>
    </row>
    <row r="81" spans="1:15" x14ac:dyDescent="0.3">
      <c r="A81" s="18">
        <v>247</v>
      </c>
      <c r="B81" s="8" t="s">
        <v>71</v>
      </c>
      <c r="C81" s="9">
        <f>SUM(D81:O81)</f>
        <v>70000</v>
      </c>
      <c r="D81" s="9">
        <f t="shared" ref="D81:O81" si="30">SUM(D82)</f>
        <v>7000</v>
      </c>
      <c r="E81" s="9">
        <f t="shared" si="30"/>
        <v>7000</v>
      </c>
      <c r="F81" s="9">
        <f t="shared" si="30"/>
        <v>7000</v>
      </c>
      <c r="G81" s="9">
        <f t="shared" si="30"/>
        <v>7000</v>
      </c>
      <c r="H81" s="9">
        <f t="shared" si="30"/>
        <v>7000</v>
      </c>
      <c r="I81" s="9">
        <f t="shared" si="30"/>
        <v>7000</v>
      </c>
      <c r="J81" s="9">
        <f t="shared" si="30"/>
        <v>7000</v>
      </c>
      <c r="K81" s="9">
        <f t="shared" si="30"/>
        <v>7000</v>
      </c>
      <c r="L81" s="9">
        <f t="shared" si="30"/>
        <v>7000</v>
      </c>
      <c r="M81" s="9">
        <f t="shared" si="30"/>
        <v>7000</v>
      </c>
      <c r="N81" s="9">
        <f t="shared" si="30"/>
        <v>0</v>
      </c>
      <c r="O81" s="9">
        <f t="shared" si="30"/>
        <v>0</v>
      </c>
    </row>
    <row r="82" spans="1:15" x14ac:dyDescent="0.3">
      <c r="A82" s="19">
        <v>24701</v>
      </c>
      <c r="B82" s="10" t="s">
        <v>71</v>
      </c>
      <c r="C82" s="11">
        <f>SUM(D82:O82)</f>
        <v>70000</v>
      </c>
      <c r="D82" s="12">
        <v>7000</v>
      </c>
      <c r="E82" s="12">
        <v>7000</v>
      </c>
      <c r="F82" s="12">
        <v>7000</v>
      </c>
      <c r="G82" s="12">
        <v>7000</v>
      </c>
      <c r="H82" s="12">
        <v>7000</v>
      </c>
      <c r="I82" s="12">
        <v>7000</v>
      </c>
      <c r="J82" s="12">
        <v>7000</v>
      </c>
      <c r="K82" s="12">
        <v>7000</v>
      </c>
      <c r="L82" s="12">
        <v>7000</v>
      </c>
      <c r="M82" s="12">
        <v>7000</v>
      </c>
      <c r="N82" s="12">
        <v>0</v>
      </c>
      <c r="O82" s="12">
        <v>0</v>
      </c>
    </row>
    <row r="83" spans="1:15" x14ac:dyDescent="0.3">
      <c r="A83" s="18">
        <v>248</v>
      </c>
      <c r="B83" s="8" t="s">
        <v>72</v>
      </c>
      <c r="C83" s="9">
        <f>SUM(D83:O83)</f>
        <v>0</v>
      </c>
      <c r="D83" s="9">
        <f t="shared" ref="D83:O83" si="31">SUM(D84:D85)</f>
        <v>0</v>
      </c>
      <c r="E83" s="9">
        <f t="shared" si="31"/>
        <v>0</v>
      </c>
      <c r="F83" s="9">
        <f t="shared" si="31"/>
        <v>0</v>
      </c>
      <c r="G83" s="9">
        <f t="shared" si="31"/>
        <v>0</v>
      </c>
      <c r="H83" s="9">
        <f t="shared" si="31"/>
        <v>0</v>
      </c>
      <c r="I83" s="9">
        <f t="shared" si="31"/>
        <v>0</v>
      </c>
      <c r="J83" s="9">
        <f t="shared" si="31"/>
        <v>0</v>
      </c>
      <c r="K83" s="9">
        <f t="shared" si="31"/>
        <v>0</v>
      </c>
      <c r="L83" s="9">
        <f t="shared" si="31"/>
        <v>0</v>
      </c>
      <c r="M83" s="9">
        <f t="shared" si="31"/>
        <v>0</v>
      </c>
      <c r="N83" s="9">
        <f t="shared" si="31"/>
        <v>0</v>
      </c>
      <c r="O83" s="9">
        <f t="shared" si="31"/>
        <v>0</v>
      </c>
    </row>
    <row r="84" spans="1:15" x14ac:dyDescent="0.3">
      <c r="A84" s="19">
        <v>24801</v>
      </c>
      <c r="B84" s="10" t="s">
        <v>73</v>
      </c>
      <c r="C84" s="11">
        <f>SUM(D84:O84)</f>
        <v>0</v>
      </c>
      <c r="D84" s="12">
        <v>0</v>
      </c>
      <c r="E84" s="12">
        <v>0</v>
      </c>
      <c r="F84" s="12">
        <v>0</v>
      </c>
      <c r="G84" s="12">
        <v>0</v>
      </c>
      <c r="H84" s="12">
        <v>0</v>
      </c>
      <c r="I84" s="12">
        <v>0</v>
      </c>
      <c r="J84" s="12">
        <v>0</v>
      </c>
      <c r="K84" s="12">
        <v>0</v>
      </c>
      <c r="L84" s="12">
        <v>0</v>
      </c>
      <c r="M84" s="12">
        <v>0</v>
      </c>
      <c r="N84" s="12">
        <v>0</v>
      </c>
      <c r="O84" s="12">
        <v>0</v>
      </c>
    </row>
    <row r="85" spans="1:15" x14ac:dyDescent="0.3">
      <c r="A85" s="19">
        <v>24802</v>
      </c>
      <c r="B85" s="13" t="s">
        <v>74</v>
      </c>
      <c r="C85" s="11">
        <f>SUM(D85:O85)</f>
        <v>0</v>
      </c>
      <c r="D85" s="12">
        <v>0</v>
      </c>
      <c r="E85" s="12">
        <v>0</v>
      </c>
      <c r="F85" s="12">
        <v>0</v>
      </c>
      <c r="G85" s="12">
        <v>0</v>
      </c>
      <c r="H85" s="12">
        <v>0</v>
      </c>
      <c r="I85" s="12">
        <v>0</v>
      </c>
      <c r="J85" s="12">
        <v>0</v>
      </c>
      <c r="K85" s="12">
        <v>0</v>
      </c>
      <c r="L85" s="12">
        <v>0</v>
      </c>
      <c r="M85" s="12">
        <v>0</v>
      </c>
      <c r="N85" s="12">
        <v>0</v>
      </c>
      <c r="O85" s="12">
        <v>0</v>
      </c>
    </row>
    <row r="86" spans="1:15" x14ac:dyDescent="0.3">
      <c r="A86" s="18">
        <v>249</v>
      </c>
      <c r="B86" s="8" t="s">
        <v>75</v>
      </c>
      <c r="C86" s="9">
        <f>SUM(D86:O86)</f>
        <v>240000</v>
      </c>
      <c r="D86" s="9">
        <f t="shared" ref="D86:O86" si="32">SUM(D87:D88)</f>
        <v>24000</v>
      </c>
      <c r="E86" s="9">
        <f t="shared" si="32"/>
        <v>24000</v>
      </c>
      <c r="F86" s="9">
        <f t="shared" si="32"/>
        <v>24000</v>
      </c>
      <c r="G86" s="9">
        <f t="shared" si="32"/>
        <v>24000</v>
      </c>
      <c r="H86" s="9">
        <f t="shared" si="32"/>
        <v>24000</v>
      </c>
      <c r="I86" s="9">
        <f t="shared" si="32"/>
        <v>24000</v>
      </c>
      <c r="J86" s="9">
        <f t="shared" si="32"/>
        <v>24000</v>
      </c>
      <c r="K86" s="9">
        <f t="shared" si="32"/>
        <v>24000</v>
      </c>
      <c r="L86" s="9">
        <f t="shared" si="32"/>
        <v>24000</v>
      </c>
      <c r="M86" s="9">
        <f t="shared" si="32"/>
        <v>24000</v>
      </c>
      <c r="N86" s="9">
        <f t="shared" si="32"/>
        <v>0</v>
      </c>
      <c r="O86" s="9">
        <f t="shared" si="32"/>
        <v>0</v>
      </c>
    </row>
    <row r="87" spans="1:15" x14ac:dyDescent="0.3">
      <c r="A87" s="21">
        <v>24901</v>
      </c>
      <c r="B87" s="10" t="s">
        <v>76</v>
      </c>
      <c r="C87" s="11">
        <f>SUM(D87:O87)</f>
        <v>150000</v>
      </c>
      <c r="D87" s="12">
        <v>15000</v>
      </c>
      <c r="E87" s="12">
        <v>15000</v>
      </c>
      <c r="F87" s="12">
        <v>15000</v>
      </c>
      <c r="G87" s="12">
        <v>15000</v>
      </c>
      <c r="H87" s="12">
        <v>15000</v>
      </c>
      <c r="I87" s="12">
        <v>15000</v>
      </c>
      <c r="J87" s="12">
        <v>15000</v>
      </c>
      <c r="K87" s="12">
        <v>15000</v>
      </c>
      <c r="L87" s="12">
        <v>15000</v>
      </c>
      <c r="M87" s="12">
        <v>15000</v>
      </c>
      <c r="N87" s="12">
        <v>0</v>
      </c>
      <c r="O87" s="12">
        <v>0</v>
      </c>
    </row>
    <row r="88" spans="1:15" x14ac:dyDescent="0.3">
      <c r="A88" s="21">
        <v>24909</v>
      </c>
      <c r="B88" s="10" t="s">
        <v>77</v>
      </c>
      <c r="C88" s="11">
        <f>SUM(D88:O88)</f>
        <v>90000</v>
      </c>
      <c r="D88" s="12">
        <v>9000</v>
      </c>
      <c r="E88" s="12">
        <v>9000</v>
      </c>
      <c r="F88" s="12">
        <v>9000</v>
      </c>
      <c r="G88" s="12">
        <v>9000</v>
      </c>
      <c r="H88" s="12">
        <v>9000</v>
      </c>
      <c r="I88" s="12">
        <v>9000</v>
      </c>
      <c r="J88" s="12">
        <v>9000</v>
      </c>
      <c r="K88" s="12">
        <v>9000</v>
      </c>
      <c r="L88" s="12">
        <v>9000</v>
      </c>
      <c r="M88" s="12">
        <v>9000</v>
      </c>
      <c r="N88" s="12">
        <v>0</v>
      </c>
      <c r="O88" s="12">
        <v>0</v>
      </c>
    </row>
    <row r="89" spans="1:15" x14ac:dyDescent="0.3">
      <c r="A89" s="17">
        <v>2500</v>
      </c>
      <c r="B89" s="6" t="s">
        <v>78</v>
      </c>
      <c r="C89" s="7">
        <f>SUM(D89:O89)</f>
        <v>0</v>
      </c>
      <c r="D89" s="7">
        <f t="shared" ref="D89:O89" si="33">SUM(D90,D92,D94,D96,D98,D100,D102)</f>
        <v>0</v>
      </c>
      <c r="E89" s="7">
        <f t="shared" si="33"/>
        <v>0</v>
      </c>
      <c r="F89" s="7">
        <f t="shared" si="33"/>
        <v>0</v>
      </c>
      <c r="G89" s="7">
        <f t="shared" si="33"/>
        <v>0</v>
      </c>
      <c r="H89" s="7">
        <f t="shared" si="33"/>
        <v>0</v>
      </c>
      <c r="I89" s="7">
        <f t="shared" si="33"/>
        <v>0</v>
      </c>
      <c r="J89" s="7">
        <f t="shared" si="33"/>
        <v>0</v>
      </c>
      <c r="K89" s="7">
        <f t="shared" si="33"/>
        <v>0</v>
      </c>
      <c r="L89" s="7">
        <f t="shared" si="33"/>
        <v>0</v>
      </c>
      <c r="M89" s="7">
        <f t="shared" si="33"/>
        <v>0</v>
      </c>
      <c r="N89" s="7">
        <f t="shared" si="33"/>
        <v>0</v>
      </c>
      <c r="O89" s="7">
        <f t="shared" si="33"/>
        <v>0</v>
      </c>
    </row>
    <row r="90" spans="1:15" x14ac:dyDescent="0.3">
      <c r="A90" s="18">
        <v>251</v>
      </c>
      <c r="B90" s="8" t="s">
        <v>79</v>
      </c>
      <c r="C90" s="9">
        <f>SUM(D90:O90)</f>
        <v>0</v>
      </c>
      <c r="D90" s="9">
        <f t="shared" ref="D90:O90" si="34">SUM(D91)</f>
        <v>0</v>
      </c>
      <c r="E90" s="9">
        <f t="shared" si="34"/>
        <v>0</v>
      </c>
      <c r="F90" s="9">
        <f t="shared" si="34"/>
        <v>0</v>
      </c>
      <c r="G90" s="9">
        <f t="shared" si="34"/>
        <v>0</v>
      </c>
      <c r="H90" s="9">
        <f t="shared" si="34"/>
        <v>0</v>
      </c>
      <c r="I90" s="9">
        <f t="shared" si="34"/>
        <v>0</v>
      </c>
      <c r="J90" s="9">
        <f t="shared" si="34"/>
        <v>0</v>
      </c>
      <c r="K90" s="9">
        <f t="shared" si="34"/>
        <v>0</v>
      </c>
      <c r="L90" s="9">
        <f t="shared" si="34"/>
        <v>0</v>
      </c>
      <c r="M90" s="9">
        <f t="shared" si="34"/>
        <v>0</v>
      </c>
      <c r="N90" s="9">
        <f t="shared" si="34"/>
        <v>0</v>
      </c>
      <c r="O90" s="9">
        <f t="shared" si="34"/>
        <v>0</v>
      </c>
    </row>
    <row r="91" spans="1:15" x14ac:dyDescent="0.3">
      <c r="A91" s="19">
        <v>25101</v>
      </c>
      <c r="B91" s="10" t="s">
        <v>79</v>
      </c>
      <c r="C91" s="11">
        <f>SUM(D91:O91)</f>
        <v>0</v>
      </c>
      <c r="D91" s="12">
        <v>0</v>
      </c>
      <c r="E91" s="12">
        <v>0</v>
      </c>
      <c r="F91" s="12">
        <v>0</v>
      </c>
      <c r="G91" s="12">
        <v>0</v>
      </c>
      <c r="H91" s="12">
        <v>0</v>
      </c>
      <c r="I91" s="12">
        <v>0</v>
      </c>
      <c r="J91" s="12">
        <v>0</v>
      </c>
      <c r="K91" s="12">
        <v>0</v>
      </c>
      <c r="L91" s="12">
        <v>0</v>
      </c>
      <c r="M91" s="12">
        <v>0</v>
      </c>
      <c r="N91" s="12">
        <v>0</v>
      </c>
      <c r="O91" s="12">
        <v>0</v>
      </c>
    </row>
    <row r="92" spans="1:15" x14ac:dyDescent="0.3">
      <c r="A92" s="18">
        <v>252</v>
      </c>
      <c r="B92" s="8" t="s">
        <v>80</v>
      </c>
      <c r="C92" s="9">
        <f>SUM(D92:O92)</f>
        <v>0</v>
      </c>
      <c r="D92" s="9">
        <f t="shared" ref="D92:O92" si="35">SUM(D93)</f>
        <v>0</v>
      </c>
      <c r="E92" s="9">
        <f t="shared" si="35"/>
        <v>0</v>
      </c>
      <c r="F92" s="9">
        <f t="shared" si="35"/>
        <v>0</v>
      </c>
      <c r="G92" s="9">
        <f t="shared" si="35"/>
        <v>0</v>
      </c>
      <c r="H92" s="9">
        <f t="shared" si="35"/>
        <v>0</v>
      </c>
      <c r="I92" s="9">
        <f t="shared" si="35"/>
        <v>0</v>
      </c>
      <c r="J92" s="9">
        <f t="shared" si="35"/>
        <v>0</v>
      </c>
      <c r="K92" s="9">
        <f t="shared" si="35"/>
        <v>0</v>
      </c>
      <c r="L92" s="9">
        <f t="shared" si="35"/>
        <v>0</v>
      </c>
      <c r="M92" s="9">
        <f t="shared" si="35"/>
        <v>0</v>
      </c>
      <c r="N92" s="9">
        <f t="shared" si="35"/>
        <v>0</v>
      </c>
      <c r="O92" s="9">
        <f t="shared" si="35"/>
        <v>0</v>
      </c>
    </row>
    <row r="93" spans="1:15" x14ac:dyDescent="0.3">
      <c r="A93" s="19">
        <v>25201</v>
      </c>
      <c r="B93" s="10" t="s">
        <v>80</v>
      </c>
      <c r="C93" s="11">
        <f>SUM(D93:O93)</f>
        <v>0</v>
      </c>
      <c r="D93" s="12">
        <v>0</v>
      </c>
      <c r="E93" s="12">
        <v>0</v>
      </c>
      <c r="F93" s="12">
        <v>0</v>
      </c>
      <c r="G93" s="12">
        <v>0</v>
      </c>
      <c r="H93" s="12">
        <v>0</v>
      </c>
      <c r="I93" s="12">
        <v>0</v>
      </c>
      <c r="J93" s="12">
        <v>0</v>
      </c>
      <c r="K93" s="12">
        <v>0</v>
      </c>
      <c r="L93" s="12">
        <v>0</v>
      </c>
      <c r="M93" s="12">
        <v>0</v>
      </c>
      <c r="N93" s="12">
        <v>0</v>
      </c>
      <c r="O93" s="12">
        <v>0</v>
      </c>
    </row>
    <row r="94" spans="1:15" x14ac:dyDescent="0.3">
      <c r="A94" s="18">
        <v>253</v>
      </c>
      <c r="B94" s="8" t="s">
        <v>81</v>
      </c>
      <c r="C94" s="9">
        <f>SUM(D94:O94)</f>
        <v>0</v>
      </c>
      <c r="D94" s="9">
        <f t="shared" ref="D94:O94" si="36">SUM(D95)</f>
        <v>0</v>
      </c>
      <c r="E94" s="9">
        <f t="shared" si="36"/>
        <v>0</v>
      </c>
      <c r="F94" s="9">
        <f t="shared" si="36"/>
        <v>0</v>
      </c>
      <c r="G94" s="9">
        <f t="shared" si="36"/>
        <v>0</v>
      </c>
      <c r="H94" s="9">
        <f t="shared" si="36"/>
        <v>0</v>
      </c>
      <c r="I94" s="9">
        <f t="shared" si="36"/>
        <v>0</v>
      </c>
      <c r="J94" s="9">
        <f t="shared" si="36"/>
        <v>0</v>
      </c>
      <c r="K94" s="9">
        <f t="shared" si="36"/>
        <v>0</v>
      </c>
      <c r="L94" s="9">
        <f t="shared" si="36"/>
        <v>0</v>
      </c>
      <c r="M94" s="9">
        <f t="shared" si="36"/>
        <v>0</v>
      </c>
      <c r="N94" s="9">
        <f t="shared" si="36"/>
        <v>0</v>
      </c>
      <c r="O94" s="9">
        <f t="shared" si="36"/>
        <v>0</v>
      </c>
    </row>
    <row r="95" spans="1:15" x14ac:dyDescent="0.3">
      <c r="A95" s="19">
        <v>25301</v>
      </c>
      <c r="B95" s="10" t="s">
        <v>81</v>
      </c>
      <c r="C95" s="11">
        <f>SUM(D95:O95)</f>
        <v>0</v>
      </c>
      <c r="D95" s="12">
        <v>0</v>
      </c>
      <c r="E95" s="12">
        <v>0</v>
      </c>
      <c r="F95" s="12">
        <v>0</v>
      </c>
      <c r="G95" s="12">
        <v>0</v>
      </c>
      <c r="H95" s="12">
        <v>0</v>
      </c>
      <c r="I95" s="12">
        <v>0</v>
      </c>
      <c r="J95" s="12">
        <v>0</v>
      </c>
      <c r="K95" s="12">
        <v>0</v>
      </c>
      <c r="L95" s="12">
        <v>0</v>
      </c>
      <c r="M95" s="12">
        <v>0</v>
      </c>
      <c r="N95" s="12">
        <v>0</v>
      </c>
      <c r="O95" s="12">
        <v>0</v>
      </c>
    </row>
    <row r="96" spans="1:15" x14ac:dyDescent="0.3">
      <c r="A96" s="18">
        <v>254</v>
      </c>
      <c r="B96" s="8" t="s">
        <v>82</v>
      </c>
      <c r="C96" s="9">
        <f>SUM(D96:O96)</f>
        <v>0</v>
      </c>
      <c r="D96" s="9">
        <f t="shared" ref="D96:O96" si="37">SUM(D97)</f>
        <v>0</v>
      </c>
      <c r="E96" s="9">
        <f t="shared" si="37"/>
        <v>0</v>
      </c>
      <c r="F96" s="9">
        <f t="shared" si="37"/>
        <v>0</v>
      </c>
      <c r="G96" s="9">
        <f t="shared" si="37"/>
        <v>0</v>
      </c>
      <c r="H96" s="9">
        <f t="shared" si="37"/>
        <v>0</v>
      </c>
      <c r="I96" s="9">
        <f t="shared" si="37"/>
        <v>0</v>
      </c>
      <c r="J96" s="9">
        <f t="shared" si="37"/>
        <v>0</v>
      </c>
      <c r="K96" s="9">
        <f t="shared" si="37"/>
        <v>0</v>
      </c>
      <c r="L96" s="9">
        <f t="shared" si="37"/>
        <v>0</v>
      </c>
      <c r="M96" s="9">
        <f t="shared" si="37"/>
        <v>0</v>
      </c>
      <c r="N96" s="9">
        <f t="shared" si="37"/>
        <v>0</v>
      </c>
      <c r="O96" s="9">
        <f t="shared" si="37"/>
        <v>0</v>
      </c>
    </row>
    <row r="97" spans="1:15" x14ac:dyDescent="0.3">
      <c r="A97" s="19">
        <v>25401</v>
      </c>
      <c r="B97" s="10" t="s">
        <v>82</v>
      </c>
      <c r="C97" s="11">
        <f>SUM(D97:O97)</f>
        <v>0</v>
      </c>
      <c r="D97" s="12">
        <v>0</v>
      </c>
      <c r="E97" s="12">
        <v>0</v>
      </c>
      <c r="F97" s="12">
        <v>0</v>
      </c>
      <c r="G97" s="12">
        <v>0</v>
      </c>
      <c r="H97" s="12">
        <v>0</v>
      </c>
      <c r="I97" s="12">
        <v>0</v>
      </c>
      <c r="J97" s="12">
        <v>0</v>
      </c>
      <c r="K97" s="12">
        <v>0</v>
      </c>
      <c r="L97" s="12">
        <v>0</v>
      </c>
      <c r="M97" s="12">
        <v>0</v>
      </c>
      <c r="N97" s="12">
        <v>0</v>
      </c>
      <c r="O97" s="12">
        <v>0</v>
      </c>
    </row>
    <row r="98" spans="1:15" x14ac:dyDescent="0.3">
      <c r="A98" s="18">
        <v>255</v>
      </c>
      <c r="B98" s="8" t="s">
        <v>83</v>
      </c>
      <c r="C98" s="9">
        <f>SUM(D98:O98)</f>
        <v>0</v>
      </c>
      <c r="D98" s="9">
        <f t="shared" ref="D98:O98" si="38">SUM(D99)</f>
        <v>0</v>
      </c>
      <c r="E98" s="9">
        <f t="shared" si="38"/>
        <v>0</v>
      </c>
      <c r="F98" s="9">
        <f t="shared" si="38"/>
        <v>0</v>
      </c>
      <c r="G98" s="9">
        <f t="shared" si="38"/>
        <v>0</v>
      </c>
      <c r="H98" s="9">
        <f t="shared" si="38"/>
        <v>0</v>
      </c>
      <c r="I98" s="9">
        <f t="shared" si="38"/>
        <v>0</v>
      </c>
      <c r="J98" s="9">
        <f t="shared" si="38"/>
        <v>0</v>
      </c>
      <c r="K98" s="9">
        <f t="shared" si="38"/>
        <v>0</v>
      </c>
      <c r="L98" s="9">
        <f t="shared" si="38"/>
        <v>0</v>
      </c>
      <c r="M98" s="9">
        <f t="shared" si="38"/>
        <v>0</v>
      </c>
      <c r="N98" s="9">
        <f t="shared" si="38"/>
        <v>0</v>
      </c>
      <c r="O98" s="9">
        <f t="shared" si="38"/>
        <v>0</v>
      </c>
    </row>
    <row r="99" spans="1:15" x14ac:dyDescent="0.3">
      <c r="A99" s="19">
        <v>25501</v>
      </c>
      <c r="B99" s="10" t="s">
        <v>83</v>
      </c>
      <c r="C99" s="11">
        <f>SUM(D99:O99)</f>
        <v>0</v>
      </c>
      <c r="D99" s="12">
        <v>0</v>
      </c>
      <c r="E99" s="12">
        <v>0</v>
      </c>
      <c r="F99" s="12">
        <v>0</v>
      </c>
      <c r="G99" s="12">
        <v>0</v>
      </c>
      <c r="H99" s="12">
        <v>0</v>
      </c>
      <c r="I99" s="12">
        <v>0</v>
      </c>
      <c r="J99" s="12">
        <v>0</v>
      </c>
      <c r="K99" s="12">
        <v>0</v>
      </c>
      <c r="L99" s="12">
        <v>0</v>
      </c>
      <c r="M99" s="12">
        <v>0</v>
      </c>
      <c r="N99" s="12">
        <v>0</v>
      </c>
      <c r="O99" s="12">
        <v>0</v>
      </c>
    </row>
    <row r="100" spans="1:15" x14ac:dyDescent="0.3">
      <c r="A100" s="20">
        <v>256</v>
      </c>
      <c r="B100" s="15" t="s">
        <v>84</v>
      </c>
      <c r="C100" s="9">
        <f>SUM(D100:O100)</f>
        <v>0</v>
      </c>
      <c r="D100" s="9">
        <f t="shared" ref="D100:O100" si="39">SUM(D101)</f>
        <v>0</v>
      </c>
      <c r="E100" s="9">
        <f t="shared" si="39"/>
        <v>0</v>
      </c>
      <c r="F100" s="9">
        <f t="shared" si="39"/>
        <v>0</v>
      </c>
      <c r="G100" s="9">
        <f t="shared" si="39"/>
        <v>0</v>
      </c>
      <c r="H100" s="9">
        <f t="shared" si="39"/>
        <v>0</v>
      </c>
      <c r="I100" s="9">
        <f t="shared" si="39"/>
        <v>0</v>
      </c>
      <c r="J100" s="9">
        <f t="shared" si="39"/>
        <v>0</v>
      </c>
      <c r="K100" s="9">
        <f t="shared" si="39"/>
        <v>0</v>
      </c>
      <c r="L100" s="9">
        <f t="shared" si="39"/>
        <v>0</v>
      </c>
      <c r="M100" s="9">
        <f t="shared" si="39"/>
        <v>0</v>
      </c>
      <c r="N100" s="9">
        <f t="shared" si="39"/>
        <v>0</v>
      </c>
      <c r="O100" s="9">
        <f t="shared" si="39"/>
        <v>0</v>
      </c>
    </row>
    <row r="101" spans="1:15" x14ac:dyDescent="0.3">
      <c r="A101" s="21">
        <v>25601</v>
      </c>
      <c r="B101" s="13" t="s">
        <v>84</v>
      </c>
      <c r="C101" s="11">
        <f>SUM(D101:O101)</f>
        <v>0</v>
      </c>
      <c r="D101" s="12">
        <v>0</v>
      </c>
      <c r="E101" s="12">
        <v>0</v>
      </c>
      <c r="F101" s="12">
        <v>0</v>
      </c>
      <c r="G101" s="12">
        <v>0</v>
      </c>
      <c r="H101" s="12">
        <v>0</v>
      </c>
      <c r="I101" s="12">
        <v>0</v>
      </c>
      <c r="J101" s="12">
        <v>0</v>
      </c>
      <c r="K101" s="12">
        <v>0</v>
      </c>
      <c r="L101" s="12">
        <v>0</v>
      </c>
      <c r="M101" s="12">
        <v>0</v>
      </c>
      <c r="N101" s="12">
        <v>0</v>
      </c>
      <c r="O101" s="12">
        <v>0</v>
      </c>
    </row>
    <row r="102" spans="1:15" x14ac:dyDescent="0.3">
      <c r="A102" s="20">
        <v>259</v>
      </c>
      <c r="B102" s="15" t="s">
        <v>85</v>
      </c>
      <c r="C102" s="9">
        <f>SUM(D102:O102)</f>
        <v>0</v>
      </c>
      <c r="D102" s="9">
        <f t="shared" ref="D102:O102" si="40">SUM(D103)</f>
        <v>0</v>
      </c>
      <c r="E102" s="9">
        <f t="shared" si="40"/>
        <v>0</v>
      </c>
      <c r="F102" s="9">
        <f t="shared" si="40"/>
        <v>0</v>
      </c>
      <c r="G102" s="9">
        <f t="shared" si="40"/>
        <v>0</v>
      </c>
      <c r="H102" s="9">
        <f t="shared" si="40"/>
        <v>0</v>
      </c>
      <c r="I102" s="9">
        <f t="shared" si="40"/>
        <v>0</v>
      </c>
      <c r="J102" s="9">
        <f t="shared" si="40"/>
        <v>0</v>
      </c>
      <c r="K102" s="9">
        <f t="shared" si="40"/>
        <v>0</v>
      </c>
      <c r="L102" s="9">
        <f t="shared" si="40"/>
        <v>0</v>
      </c>
      <c r="M102" s="9">
        <f t="shared" si="40"/>
        <v>0</v>
      </c>
      <c r="N102" s="9">
        <f t="shared" si="40"/>
        <v>0</v>
      </c>
      <c r="O102" s="9">
        <f t="shared" si="40"/>
        <v>0</v>
      </c>
    </row>
    <row r="103" spans="1:15" x14ac:dyDescent="0.3">
      <c r="A103" s="21">
        <v>25901</v>
      </c>
      <c r="B103" s="13" t="s">
        <v>85</v>
      </c>
      <c r="C103" s="11">
        <f>SUM(D103:O103)</f>
        <v>0</v>
      </c>
      <c r="D103" s="12">
        <v>0</v>
      </c>
      <c r="E103" s="12">
        <v>0</v>
      </c>
      <c r="F103" s="12">
        <v>0</v>
      </c>
      <c r="G103" s="12">
        <v>0</v>
      </c>
      <c r="H103" s="12">
        <v>0</v>
      </c>
      <c r="I103" s="12">
        <v>0</v>
      </c>
      <c r="J103" s="12">
        <v>0</v>
      </c>
      <c r="K103" s="12">
        <v>0</v>
      </c>
      <c r="L103" s="12">
        <v>0</v>
      </c>
      <c r="M103" s="12">
        <v>0</v>
      </c>
      <c r="N103" s="12">
        <v>0</v>
      </c>
      <c r="O103" s="12">
        <v>0</v>
      </c>
    </row>
    <row r="104" spans="1:15" x14ac:dyDescent="0.3">
      <c r="A104" s="17">
        <v>2600</v>
      </c>
      <c r="B104" s="6" t="s">
        <v>86</v>
      </c>
      <c r="C104" s="7">
        <f>SUM(D104:O104)</f>
        <v>2000000</v>
      </c>
      <c r="D104" s="7">
        <f t="shared" ref="D104:O104" si="41">SUM(D105,D110)</f>
        <v>200000</v>
      </c>
      <c r="E104" s="7">
        <f t="shared" si="41"/>
        <v>200000</v>
      </c>
      <c r="F104" s="7">
        <f t="shared" si="41"/>
        <v>200000</v>
      </c>
      <c r="G104" s="7">
        <f t="shared" si="41"/>
        <v>200000</v>
      </c>
      <c r="H104" s="7">
        <f t="shared" si="41"/>
        <v>200000</v>
      </c>
      <c r="I104" s="7">
        <f t="shared" si="41"/>
        <v>200000</v>
      </c>
      <c r="J104" s="7">
        <f t="shared" si="41"/>
        <v>200000</v>
      </c>
      <c r="K104" s="7">
        <f t="shared" si="41"/>
        <v>200000</v>
      </c>
      <c r="L104" s="7">
        <f t="shared" si="41"/>
        <v>200000</v>
      </c>
      <c r="M104" s="7">
        <f t="shared" si="41"/>
        <v>200000</v>
      </c>
      <c r="N104" s="7">
        <f t="shared" si="41"/>
        <v>0</v>
      </c>
      <c r="O104" s="7">
        <f t="shared" si="41"/>
        <v>0</v>
      </c>
    </row>
    <row r="105" spans="1:15" x14ac:dyDescent="0.3">
      <c r="A105" s="18">
        <v>261</v>
      </c>
      <c r="B105" s="8" t="s">
        <v>86</v>
      </c>
      <c r="C105" s="9">
        <f>SUM(D105:O105)</f>
        <v>2000000</v>
      </c>
      <c r="D105" s="9">
        <f t="shared" ref="D105:O105" si="42">SUM(D106:D109)</f>
        <v>200000</v>
      </c>
      <c r="E105" s="9">
        <f t="shared" si="42"/>
        <v>200000</v>
      </c>
      <c r="F105" s="9">
        <f t="shared" si="42"/>
        <v>200000</v>
      </c>
      <c r="G105" s="9">
        <f t="shared" si="42"/>
        <v>200000</v>
      </c>
      <c r="H105" s="9">
        <f t="shared" si="42"/>
        <v>200000</v>
      </c>
      <c r="I105" s="9">
        <f t="shared" si="42"/>
        <v>200000</v>
      </c>
      <c r="J105" s="9">
        <f t="shared" si="42"/>
        <v>200000</v>
      </c>
      <c r="K105" s="9">
        <f t="shared" si="42"/>
        <v>200000</v>
      </c>
      <c r="L105" s="9">
        <f t="shared" si="42"/>
        <v>200000</v>
      </c>
      <c r="M105" s="9">
        <f t="shared" si="42"/>
        <v>200000</v>
      </c>
      <c r="N105" s="9">
        <f t="shared" si="42"/>
        <v>0</v>
      </c>
      <c r="O105" s="9">
        <f t="shared" si="42"/>
        <v>0</v>
      </c>
    </row>
    <row r="106" spans="1:15" ht="27.6" x14ac:dyDescent="0.3">
      <c r="A106" s="19">
        <v>26101</v>
      </c>
      <c r="B106" s="10" t="s">
        <v>87</v>
      </c>
      <c r="C106" s="11">
        <f>SUM(D106:O106)</f>
        <v>1000000</v>
      </c>
      <c r="D106" s="12">
        <v>100000</v>
      </c>
      <c r="E106" s="12">
        <v>100000</v>
      </c>
      <c r="F106" s="12">
        <v>100000</v>
      </c>
      <c r="G106" s="12">
        <v>100000</v>
      </c>
      <c r="H106" s="12">
        <v>100000</v>
      </c>
      <c r="I106" s="12">
        <v>100000</v>
      </c>
      <c r="J106" s="12">
        <v>100000</v>
      </c>
      <c r="K106" s="12">
        <v>100000</v>
      </c>
      <c r="L106" s="12">
        <v>100000</v>
      </c>
      <c r="M106" s="12">
        <v>100000</v>
      </c>
      <c r="N106" s="12">
        <v>0</v>
      </c>
      <c r="O106" s="12">
        <v>0</v>
      </c>
    </row>
    <row r="107" spans="1:15" ht="27.6" x14ac:dyDescent="0.3">
      <c r="A107" s="19">
        <v>26102</v>
      </c>
      <c r="B107" s="10" t="s">
        <v>360</v>
      </c>
      <c r="C107" s="11">
        <f>SUM(D107:O107)</f>
        <v>1000000</v>
      </c>
      <c r="D107" s="12">
        <v>100000</v>
      </c>
      <c r="E107" s="12">
        <v>100000</v>
      </c>
      <c r="F107" s="12">
        <v>100000</v>
      </c>
      <c r="G107" s="12">
        <v>100000</v>
      </c>
      <c r="H107" s="12">
        <v>100000</v>
      </c>
      <c r="I107" s="12">
        <v>100000</v>
      </c>
      <c r="J107" s="12">
        <v>100000</v>
      </c>
      <c r="K107" s="12">
        <v>100000</v>
      </c>
      <c r="L107" s="12">
        <v>100000</v>
      </c>
      <c r="M107" s="12">
        <v>100000</v>
      </c>
      <c r="N107" s="12">
        <v>0</v>
      </c>
      <c r="O107" s="12">
        <v>0</v>
      </c>
    </row>
    <row r="108" spans="1:15" ht="27.6" x14ac:dyDescent="0.3">
      <c r="A108" s="19">
        <v>26103</v>
      </c>
      <c r="B108" s="10" t="s">
        <v>88</v>
      </c>
      <c r="C108" s="11">
        <f>SUM(D108:O108)</f>
        <v>0</v>
      </c>
      <c r="D108" s="12">
        <v>0</v>
      </c>
      <c r="E108" s="12">
        <v>0</v>
      </c>
      <c r="F108" s="12">
        <v>0</v>
      </c>
      <c r="G108" s="12">
        <v>0</v>
      </c>
      <c r="H108" s="12">
        <v>0</v>
      </c>
      <c r="I108" s="12">
        <v>0</v>
      </c>
      <c r="J108" s="12">
        <v>0</v>
      </c>
      <c r="K108" s="12">
        <v>0</v>
      </c>
      <c r="L108" s="12">
        <v>0</v>
      </c>
      <c r="M108" s="12">
        <v>0</v>
      </c>
      <c r="N108" s="12">
        <v>0</v>
      </c>
      <c r="O108" s="12">
        <v>0</v>
      </c>
    </row>
    <row r="109" spans="1:15" ht="27.6" x14ac:dyDescent="0.3">
      <c r="A109" s="19">
        <v>26104</v>
      </c>
      <c r="B109" s="13" t="s">
        <v>89</v>
      </c>
      <c r="C109" s="11">
        <f>SUM(D109:O109)</f>
        <v>0</v>
      </c>
      <c r="D109" s="12">
        <v>0</v>
      </c>
      <c r="E109" s="12">
        <v>0</v>
      </c>
      <c r="F109" s="12">
        <v>0</v>
      </c>
      <c r="G109" s="12">
        <v>0</v>
      </c>
      <c r="H109" s="12">
        <v>0</v>
      </c>
      <c r="I109" s="12">
        <v>0</v>
      </c>
      <c r="J109" s="12">
        <v>0</v>
      </c>
      <c r="K109" s="12">
        <v>0</v>
      </c>
      <c r="L109" s="12">
        <v>0</v>
      </c>
      <c r="M109" s="12">
        <v>0</v>
      </c>
      <c r="N109" s="12">
        <v>0</v>
      </c>
      <c r="O109" s="12">
        <v>0</v>
      </c>
    </row>
    <row r="110" spans="1:15" x14ac:dyDescent="0.3">
      <c r="A110" s="18">
        <v>262</v>
      </c>
      <c r="B110" s="8" t="s">
        <v>90</v>
      </c>
      <c r="C110" s="9">
        <f>SUM(D110:O110)</f>
        <v>0</v>
      </c>
      <c r="D110" s="9">
        <f t="shared" ref="D110:O110" si="43">SUM(D111)</f>
        <v>0</v>
      </c>
      <c r="E110" s="9">
        <f t="shared" si="43"/>
        <v>0</v>
      </c>
      <c r="F110" s="9">
        <f t="shared" si="43"/>
        <v>0</v>
      </c>
      <c r="G110" s="9">
        <f t="shared" si="43"/>
        <v>0</v>
      </c>
      <c r="H110" s="9">
        <f t="shared" si="43"/>
        <v>0</v>
      </c>
      <c r="I110" s="9">
        <f t="shared" si="43"/>
        <v>0</v>
      </c>
      <c r="J110" s="9">
        <f t="shared" si="43"/>
        <v>0</v>
      </c>
      <c r="K110" s="9">
        <f t="shared" si="43"/>
        <v>0</v>
      </c>
      <c r="L110" s="9">
        <f t="shared" si="43"/>
        <v>0</v>
      </c>
      <c r="M110" s="9">
        <f t="shared" si="43"/>
        <v>0</v>
      </c>
      <c r="N110" s="9">
        <f t="shared" si="43"/>
        <v>0</v>
      </c>
      <c r="O110" s="9">
        <f t="shared" si="43"/>
        <v>0</v>
      </c>
    </row>
    <row r="111" spans="1:15" x14ac:dyDescent="0.3">
      <c r="A111" s="19">
        <v>26201</v>
      </c>
      <c r="B111" s="13" t="s">
        <v>91</v>
      </c>
      <c r="C111" s="11">
        <f>SUM(D111:O111)</f>
        <v>0</v>
      </c>
      <c r="D111" s="12">
        <v>0</v>
      </c>
      <c r="E111" s="12">
        <v>0</v>
      </c>
      <c r="F111" s="12">
        <v>0</v>
      </c>
      <c r="G111" s="12">
        <v>0</v>
      </c>
      <c r="H111" s="12">
        <v>0</v>
      </c>
      <c r="I111" s="12">
        <v>0</v>
      </c>
      <c r="J111" s="12">
        <v>0</v>
      </c>
      <c r="K111" s="12">
        <v>0</v>
      </c>
      <c r="L111" s="12">
        <v>0</v>
      </c>
      <c r="M111" s="12">
        <v>0</v>
      </c>
      <c r="N111" s="12">
        <v>0</v>
      </c>
      <c r="O111" s="12">
        <v>0</v>
      </c>
    </row>
    <row r="112" spans="1:15" ht="27.6" x14ac:dyDescent="0.3">
      <c r="A112" s="17">
        <v>2700</v>
      </c>
      <c r="B112" s="6" t="s">
        <v>92</v>
      </c>
      <c r="C112" s="7">
        <f>SUM(D112:O112)</f>
        <v>95000</v>
      </c>
      <c r="D112" s="7">
        <f t="shared" ref="D112:O112" si="44">SUM(D113,D115,D117,D119,D121)</f>
        <v>15000</v>
      </c>
      <c r="E112" s="7">
        <f t="shared" si="44"/>
        <v>40000</v>
      </c>
      <c r="F112" s="7">
        <f t="shared" si="44"/>
        <v>40000</v>
      </c>
      <c r="G112" s="7">
        <f t="shared" si="44"/>
        <v>0</v>
      </c>
      <c r="H112" s="7">
        <f t="shared" si="44"/>
        <v>0</v>
      </c>
      <c r="I112" s="7">
        <f t="shared" si="44"/>
        <v>0</v>
      </c>
      <c r="J112" s="7">
        <f t="shared" si="44"/>
        <v>0</v>
      </c>
      <c r="K112" s="7">
        <f t="shared" si="44"/>
        <v>0</v>
      </c>
      <c r="L112" s="7">
        <f t="shared" si="44"/>
        <v>0</v>
      </c>
      <c r="M112" s="7">
        <f t="shared" si="44"/>
        <v>0</v>
      </c>
      <c r="N112" s="7">
        <f t="shared" si="44"/>
        <v>0</v>
      </c>
      <c r="O112" s="7">
        <f t="shared" si="44"/>
        <v>0</v>
      </c>
    </row>
    <row r="113" spans="1:15" x14ac:dyDescent="0.3">
      <c r="A113" s="18">
        <v>271</v>
      </c>
      <c r="B113" s="8" t="s">
        <v>93</v>
      </c>
      <c r="C113" s="9">
        <f>SUM(D113:O113)</f>
        <v>80000</v>
      </c>
      <c r="D113" s="9">
        <f t="shared" ref="D113:O113" si="45">SUM(D114)</f>
        <v>0</v>
      </c>
      <c r="E113" s="9">
        <f t="shared" si="45"/>
        <v>40000</v>
      </c>
      <c r="F113" s="9">
        <f t="shared" si="45"/>
        <v>40000</v>
      </c>
      <c r="G113" s="9">
        <f t="shared" si="45"/>
        <v>0</v>
      </c>
      <c r="H113" s="9">
        <f t="shared" si="45"/>
        <v>0</v>
      </c>
      <c r="I113" s="9">
        <f t="shared" si="45"/>
        <v>0</v>
      </c>
      <c r="J113" s="9">
        <f t="shared" si="45"/>
        <v>0</v>
      </c>
      <c r="K113" s="9">
        <f t="shared" si="45"/>
        <v>0</v>
      </c>
      <c r="L113" s="9">
        <f t="shared" si="45"/>
        <v>0</v>
      </c>
      <c r="M113" s="9">
        <f t="shared" si="45"/>
        <v>0</v>
      </c>
      <c r="N113" s="9">
        <f t="shared" si="45"/>
        <v>0</v>
      </c>
      <c r="O113" s="9">
        <f t="shared" si="45"/>
        <v>0</v>
      </c>
    </row>
    <row r="114" spans="1:15" x14ac:dyDescent="0.3">
      <c r="A114" s="19">
        <v>27101</v>
      </c>
      <c r="B114" s="10" t="s">
        <v>94</v>
      </c>
      <c r="C114" s="11">
        <f>SUM(D114:O114)</f>
        <v>80000</v>
      </c>
      <c r="D114" s="12">
        <v>0</v>
      </c>
      <c r="E114" s="12">
        <v>40000</v>
      </c>
      <c r="F114" s="12">
        <v>40000</v>
      </c>
      <c r="G114" s="12">
        <v>0</v>
      </c>
      <c r="H114" s="12">
        <v>0</v>
      </c>
      <c r="I114" s="12">
        <v>0</v>
      </c>
      <c r="J114" s="12">
        <v>0</v>
      </c>
      <c r="K114" s="12">
        <v>0</v>
      </c>
      <c r="L114" s="12">
        <v>0</v>
      </c>
      <c r="M114" s="12">
        <v>0</v>
      </c>
      <c r="N114" s="12">
        <v>0</v>
      </c>
      <c r="O114" s="12">
        <v>0</v>
      </c>
    </row>
    <row r="115" spans="1:15" x14ac:dyDescent="0.3">
      <c r="A115" s="18">
        <v>272</v>
      </c>
      <c r="B115" s="8" t="s">
        <v>95</v>
      </c>
      <c r="C115" s="9">
        <f>SUM(D115:O115)</f>
        <v>15000</v>
      </c>
      <c r="D115" s="9">
        <f t="shared" ref="D115:O115" si="46">SUM(D116)</f>
        <v>15000</v>
      </c>
      <c r="E115" s="9">
        <f t="shared" si="46"/>
        <v>0</v>
      </c>
      <c r="F115" s="9">
        <f t="shared" si="46"/>
        <v>0</v>
      </c>
      <c r="G115" s="9">
        <f t="shared" si="46"/>
        <v>0</v>
      </c>
      <c r="H115" s="9">
        <f t="shared" si="46"/>
        <v>0</v>
      </c>
      <c r="I115" s="9">
        <f t="shared" si="46"/>
        <v>0</v>
      </c>
      <c r="J115" s="9">
        <f t="shared" si="46"/>
        <v>0</v>
      </c>
      <c r="K115" s="9">
        <f t="shared" si="46"/>
        <v>0</v>
      </c>
      <c r="L115" s="9">
        <f t="shared" si="46"/>
        <v>0</v>
      </c>
      <c r="M115" s="9">
        <f t="shared" si="46"/>
        <v>0</v>
      </c>
      <c r="N115" s="9">
        <f t="shared" si="46"/>
        <v>0</v>
      </c>
      <c r="O115" s="9">
        <f t="shared" si="46"/>
        <v>0</v>
      </c>
    </row>
    <row r="116" spans="1:15" x14ac:dyDescent="0.3">
      <c r="A116" s="19">
        <v>27201</v>
      </c>
      <c r="B116" s="13" t="s">
        <v>95</v>
      </c>
      <c r="C116" s="11">
        <f>SUM(D116:O116)</f>
        <v>15000</v>
      </c>
      <c r="D116" s="12">
        <v>15000</v>
      </c>
      <c r="E116" s="12">
        <v>0</v>
      </c>
      <c r="F116" s="12">
        <v>0</v>
      </c>
      <c r="G116" s="12">
        <v>0</v>
      </c>
      <c r="H116" s="12">
        <v>0</v>
      </c>
      <c r="I116" s="12">
        <v>0</v>
      </c>
      <c r="J116" s="12">
        <v>0</v>
      </c>
      <c r="K116" s="12">
        <v>0</v>
      </c>
      <c r="L116" s="12">
        <v>0</v>
      </c>
      <c r="M116" s="12">
        <v>0</v>
      </c>
      <c r="N116" s="12">
        <v>0</v>
      </c>
      <c r="O116" s="12">
        <v>0</v>
      </c>
    </row>
    <row r="117" spans="1:15" x14ac:dyDescent="0.3">
      <c r="A117" s="18">
        <v>273</v>
      </c>
      <c r="B117" s="8" t="s">
        <v>96</v>
      </c>
      <c r="C117" s="9">
        <f>SUM(D117:O117)</f>
        <v>0</v>
      </c>
      <c r="D117" s="9">
        <f t="shared" ref="D117:O117" si="47">SUM(D118)</f>
        <v>0</v>
      </c>
      <c r="E117" s="9">
        <f t="shared" si="47"/>
        <v>0</v>
      </c>
      <c r="F117" s="9">
        <f t="shared" si="47"/>
        <v>0</v>
      </c>
      <c r="G117" s="9">
        <f t="shared" si="47"/>
        <v>0</v>
      </c>
      <c r="H117" s="9">
        <f t="shared" si="47"/>
        <v>0</v>
      </c>
      <c r="I117" s="9">
        <f t="shared" si="47"/>
        <v>0</v>
      </c>
      <c r="J117" s="9">
        <f t="shared" si="47"/>
        <v>0</v>
      </c>
      <c r="K117" s="9">
        <f t="shared" si="47"/>
        <v>0</v>
      </c>
      <c r="L117" s="9">
        <f t="shared" si="47"/>
        <v>0</v>
      </c>
      <c r="M117" s="9">
        <f t="shared" si="47"/>
        <v>0</v>
      </c>
      <c r="N117" s="9">
        <f t="shared" si="47"/>
        <v>0</v>
      </c>
      <c r="O117" s="9">
        <f t="shared" si="47"/>
        <v>0</v>
      </c>
    </row>
    <row r="118" spans="1:15" x14ac:dyDescent="0.3">
      <c r="A118" s="19">
        <v>27301</v>
      </c>
      <c r="B118" s="10" t="s">
        <v>96</v>
      </c>
      <c r="C118" s="11">
        <f>SUM(D118:O118)</f>
        <v>0</v>
      </c>
      <c r="D118" s="12">
        <v>0</v>
      </c>
      <c r="E118" s="12">
        <v>0</v>
      </c>
      <c r="F118" s="12">
        <v>0</v>
      </c>
      <c r="G118" s="12">
        <v>0</v>
      </c>
      <c r="H118" s="12">
        <v>0</v>
      </c>
      <c r="I118" s="12">
        <v>0</v>
      </c>
      <c r="J118" s="12">
        <v>0</v>
      </c>
      <c r="K118" s="12">
        <v>0</v>
      </c>
      <c r="L118" s="12">
        <v>0</v>
      </c>
      <c r="M118" s="12">
        <v>0</v>
      </c>
      <c r="N118" s="12">
        <v>0</v>
      </c>
      <c r="O118" s="12">
        <v>0</v>
      </c>
    </row>
    <row r="119" spans="1:15" x14ac:dyDescent="0.3">
      <c r="A119" s="18">
        <v>274</v>
      </c>
      <c r="B119" s="8" t="s">
        <v>97</v>
      </c>
      <c r="C119" s="9">
        <f>SUM(D119:O119)</f>
        <v>0</v>
      </c>
      <c r="D119" s="9">
        <f t="shared" ref="D119:O119" si="48">SUM(D120)</f>
        <v>0</v>
      </c>
      <c r="E119" s="9">
        <f t="shared" si="48"/>
        <v>0</v>
      </c>
      <c r="F119" s="9">
        <f t="shared" si="48"/>
        <v>0</v>
      </c>
      <c r="G119" s="9">
        <f t="shared" si="48"/>
        <v>0</v>
      </c>
      <c r="H119" s="9">
        <f t="shared" si="48"/>
        <v>0</v>
      </c>
      <c r="I119" s="9">
        <f t="shared" si="48"/>
        <v>0</v>
      </c>
      <c r="J119" s="9">
        <f t="shared" si="48"/>
        <v>0</v>
      </c>
      <c r="K119" s="9">
        <f t="shared" si="48"/>
        <v>0</v>
      </c>
      <c r="L119" s="9">
        <f t="shared" si="48"/>
        <v>0</v>
      </c>
      <c r="M119" s="9">
        <f t="shared" si="48"/>
        <v>0</v>
      </c>
      <c r="N119" s="9">
        <f t="shared" si="48"/>
        <v>0</v>
      </c>
      <c r="O119" s="9">
        <f t="shared" si="48"/>
        <v>0</v>
      </c>
    </row>
    <row r="120" spans="1:15" x14ac:dyDescent="0.3">
      <c r="A120" s="19">
        <v>27401</v>
      </c>
      <c r="B120" s="13" t="s">
        <v>97</v>
      </c>
      <c r="C120" s="11">
        <f>SUM(D120:O120)</f>
        <v>0</v>
      </c>
      <c r="D120" s="12">
        <v>0</v>
      </c>
      <c r="E120" s="12">
        <v>0</v>
      </c>
      <c r="F120" s="12">
        <v>0</v>
      </c>
      <c r="G120" s="12">
        <v>0</v>
      </c>
      <c r="H120" s="12">
        <v>0</v>
      </c>
      <c r="I120" s="12">
        <v>0</v>
      </c>
      <c r="J120" s="12">
        <v>0</v>
      </c>
      <c r="K120" s="12">
        <v>0</v>
      </c>
      <c r="L120" s="12">
        <v>0</v>
      </c>
      <c r="M120" s="12">
        <v>0</v>
      </c>
      <c r="N120" s="12">
        <v>0</v>
      </c>
      <c r="O120" s="12">
        <v>0</v>
      </c>
    </row>
    <row r="121" spans="1:15" x14ac:dyDescent="0.3">
      <c r="A121" s="18">
        <v>275</v>
      </c>
      <c r="B121" s="8" t="s">
        <v>98</v>
      </c>
      <c r="C121" s="9">
        <f>SUM(D121:O121)</f>
        <v>0</v>
      </c>
      <c r="D121" s="9">
        <f t="shared" ref="D121:O121" si="49">SUM(D122)</f>
        <v>0</v>
      </c>
      <c r="E121" s="9">
        <f t="shared" si="49"/>
        <v>0</v>
      </c>
      <c r="F121" s="9">
        <f t="shared" si="49"/>
        <v>0</v>
      </c>
      <c r="G121" s="9">
        <f t="shared" si="49"/>
        <v>0</v>
      </c>
      <c r="H121" s="9">
        <f t="shared" si="49"/>
        <v>0</v>
      </c>
      <c r="I121" s="9">
        <f t="shared" si="49"/>
        <v>0</v>
      </c>
      <c r="J121" s="9">
        <f t="shared" si="49"/>
        <v>0</v>
      </c>
      <c r="K121" s="9">
        <f t="shared" si="49"/>
        <v>0</v>
      </c>
      <c r="L121" s="9">
        <f t="shared" si="49"/>
        <v>0</v>
      </c>
      <c r="M121" s="9">
        <f t="shared" si="49"/>
        <v>0</v>
      </c>
      <c r="N121" s="9">
        <f t="shared" si="49"/>
        <v>0</v>
      </c>
      <c r="O121" s="9">
        <f t="shared" si="49"/>
        <v>0</v>
      </c>
    </row>
    <row r="122" spans="1:15" x14ac:dyDescent="0.3">
      <c r="A122" s="19">
        <v>27501</v>
      </c>
      <c r="B122" s="13" t="s">
        <v>98</v>
      </c>
      <c r="C122" s="11">
        <f>SUM(D122:O122)</f>
        <v>0</v>
      </c>
      <c r="D122" s="12">
        <v>0</v>
      </c>
      <c r="E122" s="12">
        <v>0</v>
      </c>
      <c r="F122" s="12">
        <v>0</v>
      </c>
      <c r="G122" s="12">
        <v>0</v>
      </c>
      <c r="H122" s="12">
        <v>0</v>
      </c>
      <c r="I122" s="12">
        <v>0</v>
      </c>
      <c r="J122" s="12">
        <v>0</v>
      </c>
      <c r="K122" s="12">
        <v>0</v>
      </c>
      <c r="L122" s="12">
        <v>0</v>
      </c>
      <c r="M122" s="12">
        <v>0</v>
      </c>
      <c r="N122" s="12">
        <v>0</v>
      </c>
      <c r="O122" s="12">
        <v>0</v>
      </c>
    </row>
    <row r="123" spans="1:15" x14ac:dyDescent="0.3">
      <c r="A123" s="17">
        <v>2800</v>
      </c>
      <c r="B123" s="6" t="s">
        <v>99</v>
      </c>
      <c r="C123" s="7">
        <f>SUM(D123:O123)</f>
        <v>0</v>
      </c>
      <c r="D123" s="7">
        <f t="shared" ref="D123:O123" si="50">SUM(D124,D126,D128)</f>
        <v>0</v>
      </c>
      <c r="E123" s="7">
        <f t="shared" si="50"/>
        <v>0</v>
      </c>
      <c r="F123" s="7">
        <f t="shared" si="50"/>
        <v>0</v>
      </c>
      <c r="G123" s="7">
        <f t="shared" si="50"/>
        <v>0</v>
      </c>
      <c r="H123" s="7">
        <f t="shared" si="50"/>
        <v>0</v>
      </c>
      <c r="I123" s="7">
        <f t="shared" si="50"/>
        <v>0</v>
      </c>
      <c r="J123" s="7">
        <f t="shared" si="50"/>
        <v>0</v>
      </c>
      <c r="K123" s="7">
        <f t="shared" si="50"/>
        <v>0</v>
      </c>
      <c r="L123" s="7">
        <f t="shared" si="50"/>
        <v>0</v>
      </c>
      <c r="M123" s="7">
        <f t="shared" si="50"/>
        <v>0</v>
      </c>
      <c r="N123" s="7">
        <f t="shared" si="50"/>
        <v>0</v>
      </c>
      <c r="O123" s="7">
        <f t="shared" si="50"/>
        <v>0</v>
      </c>
    </row>
    <row r="124" spans="1:15" x14ac:dyDescent="0.3">
      <c r="A124" s="18">
        <v>281</v>
      </c>
      <c r="B124" s="8" t="s">
        <v>100</v>
      </c>
      <c r="C124" s="9">
        <f>SUM(D124:O124)</f>
        <v>0</v>
      </c>
      <c r="D124" s="9">
        <f t="shared" ref="D124:O124" si="51">SUM(D125)</f>
        <v>0</v>
      </c>
      <c r="E124" s="9">
        <f t="shared" si="51"/>
        <v>0</v>
      </c>
      <c r="F124" s="9">
        <f t="shared" si="51"/>
        <v>0</v>
      </c>
      <c r="G124" s="9">
        <f t="shared" si="51"/>
        <v>0</v>
      </c>
      <c r="H124" s="9">
        <f t="shared" si="51"/>
        <v>0</v>
      </c>
      <c r="I124" s="9">
        <f t="shared" si="51"/>
        <v>0</v>
      </c>
      <c r="J124" s="9">
        <f t="shared" si="51"/>
        <v>0</v>
      </c>
      <c r="K124" s="9">
        <f t="shared" si="51"/>
        <v>0</v>
      </c>
      <c r="L124" s="9">
        <f t="shared" si="51"/>
        <v>0</v>
      </c>
      <c r="M124" s="9">
        <f t="shared" si="51"/>
        <v>0</v>
      </c>
      <c r="N124" s="9">
        <f t="shared" si="51"/>
        <v>0</v>
      </c>
      <c r="O124" s="9">
        <f t="shared" si="51"/>
        <v>0</v>
      </c>
    </row>
    <row r="125" spans="1:15" x14ac:dyDescent="0.3">
      <c r="A125" s="19">
        <v>28101</v>
      </c>
      <c r="B125" s="10" t="s">
        <v>100</v>
      </c>
      <c r="C125" s="11">
        <f>SUM(D125:O125)</f>
        <v>0</v>
      </c>
      <c r="D125" s="12">
        <v>0</v>
      </c>
      <c r="E125" s="12">
        <v>0</v>
      </c>
      <c r="F125" s="12">
        <v>0</v>
      </c>
      <c r="G125" s="12">
        <v>0</v>
      </c>
      <c r="H125" s="12">
        <v>0</v>
      </c>
      <c r="I125" s="12">
        <v>0</v>
      </c>
      <c r="J125" s="12">
        <v>0</v>
      </c>
      <c r="K125" s="12">
        <v>0</v>
      </c>
      <c r="L125" s="12">
        <v>0</v>
      </c>
      <c r="M125" s="12">
        <v>0</v>
      </c>
      <c r="N125" s="12">
        <v>0</v>
      </c>
      <c r="O125" s="12">
        <v>0</v>
      </c>
    </row>
    <row r="126" spans="1:15" x14ac:dyDescent="0.3">
      <c r="A126" s="18">
        <v>282</v>
      </c>
      <c r="B126" s="8" t="s">
        <v>101</v>
      </c>
      <c r="C126" s="9">
        <f>SUM(D126:O126)</f>
        <v>0</v>
      </c>
      <c r="D126" s="9">
        <f t="shared" ref="D126:O126" si="52">SUM(D127)</f>
        <v>0</v>
      </c>
      <c r="E126" s="9">
        <f t="shared" si="52"/>
        <v>0</v>
      </c>
      <c r="F126" s="9">
        <f t="shared" si="52"/>
        <v>0</v>
      </c>
      <c r="G126" s="9">
        <f t="shared" si="52"/>
        <v>0</v>
      </c>
      <c r="H126" s="9">
        <f t="shared" si="52"/>
        <v>0</v>
      </c>
      <c r="I126" s="9">
        <f t="shared" si="52"/>
        <v>0</v>
      </c>
      <c r="J126" s="9">
        <f t="shared" si="52"/>
        <v>0</v>
      </c>
      <c r="K126" s="9">
        <f t="shared" si="52"/>
        <v>0</v>
      </c>
      <c r="L126" s="9">
        <f t="shared" si="52"/>
        <v>0</v>
      </c>
      <c r="M126" s="9">
        <f t="shared" si="52"/>
        <v>0</v>
      </c>
      <c r="N126" s="9">
        <f t="shared" si="52"/>
        <v>0</v>
      </c>
      <c r="O126" s="9">
        <f t="shared" si="52"/>
        <v>0</v>
      </c>
    </row>
    <row r="127" spans="1:15" x14ac:dyDescent="0.3">
      <c r="A127" s="19">
        <v>28201</v>
      </c>
      <c r="B127" s="10" t="s">
        <v>101</v>
      </c>
      <c r="C127" s="11">
        <f>SUM(D127:O127)</f>
        <v>0</v>
      </c>
      <c r="D127" s="12">
        <v>0</v>
      </c>
      <c r="E127" s="12">
        <v>0</v>
      </c>
      <c r="F127" s="12">
        <v>0</v>
      </c>
      <c r="G127" s="12">
        <v>0</v>
      </c>
      <c r="H127" s="12">
        <v>0</v>
      </c>
      <c r="I127" s="12">
        <v>0</v>
      </c>
      <c r="J127" s="12">
        <v>0</v>
      </c>
      <c r="K127" s="12">
        <v>0</v>
      </c>
      <c r="L127" s="12">
        <v>0</v>
      </c>
      <c r="M127" s="12">
        <v>0</v>
      </c>
      <c r="N127" s="12">
        <v>0</v>
      </c>
      <c r="O127" s="12">
        <v>0</v>
      </c>
    </row>
    <row r="128" spans="1:15" x14ac:dyDescent="0.3">
      <c r="A128" s="18">
        <v>283</v>
      </c>
      <c r="B128" s="8" t="s">
        <v>102</v>
      </c>
      <c r="C128" s="9">
        <f>SUM(D128:O128)</f>
        <v>0</v>
      </c>
      <c r="D128" s="9">
        <f t="shared" ref="D128:O128" si="53">SUM(D129)</f>
        <v>0</v>
      </c>
      <c r="E128" s="9">
        <f t="shared" si="53"/>
        <v>0</v>
      </c>
      <c r="F128" s="9">
        <f t="shared" si="53"/>
        <v>0</v>
      </c>
      <c r="G128" s="9">
        <f t="shared" si="53"/>
        <v>0</v>
      </c>
      <c r="H128" s="9">
        <f t="shared" si="53"/>
        <v>0</v>
      </c>
      <c r="I128" s="9">
        <f t="shared" si="53"/>
        <v>0</v>
      </c>
      <c r="J128" s="9">
        <f t="shared" si="53"/>
        <v>0</v>
      </c>
      <c r="K128" s="9">
        <f t="shared" si="53"/>
        <v>0</v>
      </c>
      <c r="L128" s="9">
        <f t="shared" si="53"/>
        <v>0</v>
      </c>
      <c r="M128" s="9">
        <f t="shared" si="53"/>
        <v>0</v>
      </c>
      <c r="N128" s="9">
        <f t="shared" si="53"/>
        <v>0</v>
      </c>
      <c r="O128" s="9">
        <f t="shared" si="53"/>
        <v>0</v>
      </c>
    </row>
    <row r="129" spans="1:15" x14ac:dyDescent="0.3">
      <c r="A129" s="19">
        <v>28301</v>
      </c>
      <c r="B129" s="10" t="s">
        <v>103</v>
      </c>
      <c r="C129" s="11">
        <f>SUM(D129:O129)</f>
        <v>0</v>
      </c>
      <c r="D129" s="12">
        <v>0</v>
      </c>
      <c r="E129" s="12">
        <v>0</v>
      </c>
      <c r="F129" s="12">
        <v>0</v>
      </c>
      <c r="G129" s="12">
        <v>0</v>
      </c>
      <c r="H129" s="12">
        <v>0</v>
      </c>
      <c r="I129" s="12">
        <v>0</v>
      </c>
      <c r="J129" s="12">
        <v>0</v>
      </c>
      <c r="K129" s="12">
        <v>0</v>
      </c>
      <c r="L129" s="12">
        <v>0</v>
      </c>
      <c r="M129" s="12">
        <v>0</v>
      </c>
      <c r="N129" s="12">
        <v>0</v>
      </c>
      <c r="O129" s="12">
        <v>0</v>
      </c>
    </row>
    <row r="130" spans="1:15" x14ac:dyDescent="0.3">
      <c r="A130" s="17">
        <v>2900</v>
      </c>
      <c r="B130" s="6" t="s">
        <v>104</v>
      </c>
      <c r="C130" s="7">
        <f>SUM(D130:O130)</f>
        <v>12000</v>
      </c>
      <c r="D130" s="7">
        <f t="shared" ref="D130:O130" si="54">SUM(D131,D134,D136,D138,D140,D142,D144,D146,D148)</f>
        <v>1200</v>
      </c>
      <c r="E130" s="7">
        <f t="shared" si="54"/>
        <v>1200</v>
      </c>
      <c r="F130" s="7">
        <f t="shared" si="54"/>
        <v>1200</v>
      </c>
      <c r="G130" s="7">
        <f t="shared" si="54"/>
        <v>1200</v>
      </c>
      <c r="H130" s="7">
        <f t="shared" si="54"/>
        <v>1200</v>
      </c>
      <c r="I130" s="7">
        <f t="shared" si="54"/>
        <v>1200</v>
      </c>
      <c r="J130" s="7">
        <f t="shared" si="54"/>
        <v>1200</v>
      </c>
      <c r="K130" s="7">
        <f t="shared" si="54"/>
        <v>1200</v>
      </c>
      <c r="L130" s="7">
        <f t="shared" si="54"/>
        <v>1200</v>
      </c>
      <c r="M130" s="7">
        <f t="shared" si="54"/>
        <v>1200</v>
      </c>
      <c r="N130" s="7">
        <f t="shared" si="54"/>
        <v>0</v>
      </c>
      <c r="O130" s="7">
        <f t="shared" si="54"/>
        <v>0</v>
      </c>
    </row>
    <row r="131" spans="1:15" x14ac:dyDescent="0.3">
      <c r="A131" s="18">
        <v>291</v>
      </c>
      <c r="B131" s="8" t="s">
        <v>105</v>
      </c>
      <c r="C131" s="9">
        <f>SUM(D131:O131)</f>
        <v>12000</v>
      </c>
      <c r="D131" s="9">
        <f t="shared" ref="D131:O131" si="55">SUM(D132:D133)</f>
        <v>1200</v>
      </c>
      <c r="E131" s="9">
        <f t="shared" si="55"/>
        <v>1200</v>
      </c>
      <c r="F131" s="9">
        <f t="shared" si="55"/>
        <v>1200</v>
      </c>
      <c r="G131" s="9">
        <f t="shared" si="55"/>
        <v>1200</v>
      </c>
      <c r="H131" s="9">
        <f t="shared" si="55"/>
        <v>1200</v>
      </c>
      <c r="I131" s="9">
        <f t="shared" si="55"/>
        <v>1200</v>
      </c>
      <c r="J131" s="9">
        <f t="shared" si="55"/>
        <v>1200</v>
      </c>
      <c r="K131" s="9">
        <f t="shared" si="55"/>
        <v>1200</v>
      </c>
      <c r="L131" s="9">
        <f t="shared" si="55"/>
        <v>1200</v>
      </c>
      <c r="M131" s="9">
        <f t="shared" si="55"/>
        <v>1200</v>
      </c>
      <c r="N131" s="9">
        <f t="shared" si="55"/>
        <v>0</v>
      </c>
      <c r="O131" s="9">
        <f t="shared" si="55"/>
        <v>0</v>
      </c>
    </row>
    <row r="132" spans="1:15" x14ac:dyDescent="0.3">
      <c r="A132" s="19">
        <v>29101</v>
      </c>
      <c r="B132" s="13" t="s">
        <v>105</v>
      </c>
      <c r="C132" s="11">
        <f>SUM(D132:O132)</f>
        <v>12000</v>
      </c>
      <c r="D132" s="12">
        <v>1200</v>
      </c>
      <c r="E132" s="12">
        <v>1200</v>
      </c>
      <c r="F132" s="12">
        <v>1200</v>
      </c>
      <c r="G132" s="12">
        <v>1200</v>
      </c>
      <c r="H132" s="12">
        <v>1200</v>
      </c>
      <c r="I132" s="12">
        <v>1200</v>
      </c>
      <c r="J132" s="12">
        <v>1200</v>
      </c>
      <c r="K132" s="12">
        <v>1200</v>
      </c>
      <c r="L132" s="12">
        <v>1200</v>
      </c>
      <c r="M132" s="12">
        <v>1200</v>
      </c>
      <c r="N132" s="12">
        <v>0</v>
      </c>
      <c r="O132" s="12">
        <v>0</v>
      </c>
    </row>
    <row r="133" spans="1:15" x14ac:dyDescent="0.3">
      <c r="A133" s="19">
        <v>29102</v>
      </c>
      <c r="B133" s="13" t="s">
        <v>106</v>
      </c>
      <c r="C133" s="11">
        <f>SUM(D133:O133)</f>
        <v>0</v>
      </c>
      <c r="D133" s="12">
        <v>0</v>
      </c>
      <c r="E133" s="12">
        <v>0</v>
      </c>
      <c r="F133" s="12">
        <v>0</v>
      </c>
      <c r="G133" s="12">
        <v>0</v>
      </c>
      <c r="H133" s="12">
        <v>0</v>
      </c>
      <c r="I133" s="12">
        <v>0</v>
      </c>
      <c r="J133" s="12">
        <v>0</v>
      </c>
      <c r="K133" s="12">
        <v>0</v>
      </c>
      <c r="L133" s="12">
        <v>0</v>
      </c>
      <c r="M133" s="12">
        <v>0</v>
      </c>
      <c r="N133" s="12">
        <v>0</v>
      </c>
      <c r="O133" s="12">
        <v>0</v>
      </c>
    </row>
    <row r="134" spans="1:15" x14ac:dyDescent="0.3">
      <c r="A134" s="18">
        <v>292</v>
      </c>
      <c r="B134" s="15" t="s">
        <v>107</v>
      </c>
      <c r="C134" s="9">
        <f>SUM(D134:O134)</f>
        <v>0</v>
      </c>
      <c r="D134" s="9">
        <f t="shared" ref="D134:O134" si="56">SUM(D135)</f>
        <v>0</v>
      </c>
      <c r="E134" s="9">
        <f t="shared" si="56"/>
        <v>0</v>
      </c>
      <c r="F134" s="9">
        <f t="shared" si="56"/>
        <v>0</v>
      </c>
      <c r="G134" s="9">
        <f t="shared" si="56"/>
        <v>0</v>
      </c>
      <c r="H134" s="9">
        <f t="shared" si="56"/>
        <v>0</v>
      </c>
      <c r="I134" s="9">
        <f t="shared" si="56"/>
        <v>0</v>
      </c>
      <c r="J134" s="9">
        <f t="shared" si="56"/>
        <v>0</v>
      </c>
      <c r="K134" s="9">
        <f t="shared" si="56"/>
        <v>0</v>
      </c>
      <c r="L134" s="9">
        <f t="shared" si="56"/>
        <v>0</v>
      </c>
      <c r="M134" s="9">
        <f t="shared" si="56"/>
        <v>0</v>
      </c>
      <c r="N134" s="9">
        <f t="shared" si="56"/>
        <v>0</v>
      </c>
      <c r="O134" s="9">
        <f t="shared" si="56"/>
        <v>0</v>
      </c>
    </row>
    <row r="135" spans="1:15" x14ac:dyDescent="0.3">
      <c r="A135" s="19">
        <v>29201</v>
      </c>
      <c r="B135" s="13" t="s">
        <v>107</v>
      </c>
      <c r="C135" s="11">
        <f>SUM(D135:O135)</f>
        <v>0</v>
      </c>
      <c r="D135" s="12">
        <v>0</v>
      </c>
      <c r="E135" s="12">
        <v>0</v>
      </c>
      <c r="F135" s="12">
        <v>0</v>
      </c>
      <c r="G135" s="12">
        <v>0</v>
      </c>
      <c r="H135" s="12">
        <v>0</v>
      </c>
      <c r="I135" s="12">
        <v>0</v>
      </c>
      <c r="J135" s="12">
        <v>0</v>
      </c>
      <c r="K135" s="12">
        <v>0</v>
      </c>
      <c r="L135" s="12">
        <v>0</v>
      </c>
      <c r="M135" s="12">
        <v>0</v>
      </c>
      <c r="N135" s="12">
        <v>0</v>
      </c>
      <c r="O135" s="12">
        <v>0</v>
      </c>
    </row>
    <row r="136" spans="1:15" ht="27.6" x14ac:dyDescent="0.3">
      <c r="A136" s="18">
        <v>293</v>
      </c>
      <c r="B136" s="15" t="s">
        <v>108</v>
      </c>
      <c r="C136" s="9">
        <f>SUM(D136:O136)</f>
        <v>0</v>
      </c>
      <c r="D136" s="9">
        <f t="shared" ref="D136:O136" si="57">SUM(D137)</f>
        <v>0</v>
      </c>
      <c r="E136" s="9">
        <f t="shared" si="57"/>
        <v>0</v>
      </c>
      <c r="F136" s="9">
        <f t="shared" si="57"/>
        <v>0</v>
      </c>
      <c r="G136" s="9">
        <f t="shared" si="57"/>
        <v>0</v>
      </c>
      <c r="H136" s="9">
        <f t="shared" si="57"/>
        <v>0</v>
      </c>
      <c r="I136" s="9">
        <f t="shared" si="57"/>
        <v>0</v>
      </c>
      <c r="J136" s="9">
        <f t="shared" si="57"/>
        <v>0</v>
      </c>
      <c r="K136" s="9">
        <f t="shared" si="57"/>
        <v>0</v>
      </c>
      <c r="L136" s="9">
        <f t="shared" si="57"/>
        <v>0</v>
      </c>
      <c r="M136" s="9">
        <f t="shared" si="57"/>
        <v>0</v>
      </c>
      <c r="N136" s="9">
        <f t="shared" si="57"/>
        <v>0</v>
      </c>
      <c r="O136" s="9">
        <f t="shared" si="57"/>
        <v>0</v>
      </c>
    </row>
    <row r="137" spans="1:15" ht="27.6" x14ac:dyDescent="0.3">
      <c r="A137" s="19">
        <v>29301</v>
      </c>
      <c r="B137" s="13" t="s">
        <v>108</v>
      </c>
      <c r="C137" s="11">
        <f>SUM(D137:O137)</f>
        <v>0</v>
      </c>
      <c r="D137" s="12">
        <v>0</v>
      </c>
      <c r="E137" s="12">
        <v>0</v>
      </c>
      <c r="F137" s="12">
        <v>0</v>
      </c>
      <c r="G137" s="12">
        <v>0</v>
      </c>
      <c r="H137" s="12">
        <v>0</v>
      </c>
      <c r="I137" s="12">
        <v>0</v>
      </c>
      <c r="J137" s="12">
        <v>0</v>
      </c>
      <c r="K137" s="12">
        <v>0</v>
      </c>
      <c r="L137" s="12">
        <v>0</v>
      </c>
      <c r="M137" s="12">
        <v>0</v>
      </c>
      <c r="N137" s="12">
        <v>0</v>
      </c>
      <c r="O137" s="12">
        <v>0</v>
      </c>
    </row>
    <row r="138" spans="1:15" ht="27.6" x14ac:dyDescent="0.3">
      <c r="A138" s="18">
        <v>294</v>
      </c>
      <c r="B138" s="8" t="s">
        <v>109</v>
      </c>
      <c r="C138" s="9">
        <f>SUM(D138:O138)</f>
        <v>0</v>
      </c>
      <c r="D138" s="9">
        <f t="shared" ref="D138:O138" si="58">SUM(D139)</f>
        <v>0</v>
      </c>
      <c r="E138" s="9">
        <f t="shared" si="58"/>
        <v>0</v>
      </c>
      <c r="F138" s="9">
        <f t="shared" si="58"/>
        <v>0</v>
      </c>
      <c r="G138" s="9">
        <f t="shared" si="58"/>
        <v>0</v>
      </c>
      <c r="H138" s="9">
        <f t="shared" si="58"/>
        <v>0</v>
      </c>
      <c r="I138" s="9">
        <f t="shared" si="58"/>
        <v>0</v>
      </c>
      <c r="J138" s="9">
        <f t="shared" si="58"/>
        <v>0</v>
      </c>
      <c r="K138" s="9">
        <f t="shared" si="58"/>
        <v>0</v>
      </c>
      <c r="L138" s="9">
        <f t="shared" si="58"/>
        <v>0</v>
      </c>
      <c r="M138" s="9">
        <f t="shared" si="58"/>
        <v>0</v>
      </c>
      <c r="N138" s="9">
        <f t="shared" si="58"/>
        <v>0</v>
      </c>
      <c r="O138" s="9">
        <f t="shared" si="58"/>
        <v>0</v>
      </c>
    </row>
    <row r="139" spans="1:15" ht="27.6" x14ac:dyDescent="0.3">
      <c r="A139" s="19">
        <v>29401</v>
      </c>
      <c r="B139" s="13" t="s">
        <v>109</v>
      </c>
      <c r="C139" s="11">
        <f>SUM(D139:O139)</f>
        <v>0</v>
      </c>
      <c r="D139" s="12">
        <v>0</v>
      </c>
      <c r="E139" s="12">
        <v>0</v>
      </c>
      <c r="F139" s="12">
        <v>0</v>
      </c>
      <c r="G139" s="12">
        <v>0</v>
      </c>
      <c r="H139" s="12">
        <v>0</v>
      </c>
      <c r="I139" s="12">
        <v>0</v>
      </c>
      <c r="J139" s="12">
        <v>0</v>
      </c>
      <c r="K139" s="12">
        <v>0</v>
      </c>
      <c r="L139" s="12">
        <v>0</v>
      </c>
      <c r="M139" s="12">
        <v>0</v>
      </c>
      <c r="N139" s="12">
        <v>0</v>
      </c>
      <c r="O139" s="12">
        <v>0</v>
      </c>
    </row>
    <row r="140" spans="1:15" ht="27.6" x14ac:dyDescent="0.3">
      <c r="A140" s="18">
        <v>295</v>
      </c>
      <c r="B140" s="15" t="s">
        <v>110</v>
      </c>
      <c r="C140" s="9">
        <f>SUM(D140:O140)</f>
        <v>0</v>
      </c>
      <c r="D140" s="9">
        <f t="shared" ref="D140:O140" si="59">SUM(D141)</f>
        <v>0</v>
      </c>
      <c r="E140" s="9">
        <f t="shared" si="59"/>
        <v>0</v>
      </c>
      <c r="F140" s="9">
        <f t="shared" si="59"/>
        <v>0</v>
      </c>
      <c r="G140" s="9">
        <f t="shared" si="59"/>
        <v>0</v>
      </c>
      <c r="H140" s="9">
        <f t="shared" si="59"/>
        <v>0</v>
      </c>
      <c r="I140" s="9">
        <f t="shared" si="59"/>
        <v>0</v>
      </c>
      <c r="J140" s="9">
        <f t="shared" si="59"/>
        <v>0</v>
      </c>
      <c r="K140" s="9">
        <f t="shared" si="59"/>
        <v>0</v>
      </c>
      <c r="L140" s="9">
        <f t="shared" si="59"/>
        <v>0</v>
      </c>
      <c r="M140" s="9">
        <f t="shared" si="59"/>
        <v>0</v>
      </c>
      <c r="N140" s="9">
        <f t="shared" si="59"/>
        <v>0</v>
      </c>
      <c r="O140" s="9">
        <f t="shared" si="59"/>
        <v>0</v>
      </c>
    </row>
    <row r="141" spans="1:15" ht="27.6" x14ac:dyDescent="0.3">
      <c r="A141" s="19">
        <v>29501</v>
      </c>
      <c r="B141" s="10" t="s">
        <v>111</v>
      </c>
      <c r="C141" s="11">
        <f>SUM(D141:O141)</f>
        <v>0</v>
      </c>
      <c r="D141" s="12">
        <v>0</v>
      </c>
      <c r="E141" s="12">
        <v>0</v>
      </c>
      <c r="F141" s="12">
        <v>0</v>
      </c>
      <c r="G141" s="12">
        <v>0</v>
      </c>
      <c r="H141" s="12">
        <v>0</v>
      </c>
      <c r="I141" s="12">
        <v>0</v>
      </c>
      <c r="J141" s="12">
        <v>0</v>
      </c>
      <c r="K141" s="12">
        <v>0</v>
      </c>
      <c r="L141" s="12">
        <v>0</v>
      </c>
      <c r="M141" s="12">
        <v>0</v>
      </c>
      <c r="N141" s="12">
        <v>0</v>
      </c>
      <c r="O141" s="12">
        <v>0</v>
      </c>
    </row>
    <row r="142" spans="1:15" x14ac:dyDescent="0.3">
      <c r="A142" s="18">
        <v>296</v>
      </c>
      <c r="B142" s="8" t="s">
        <v>112</v>
      </c>
      <c r="C142" s="9">
        <f>SUM(D142:O142)</f>
        <v>0</v>
      </c>
      <c r="D142" s="9">
        <f t="shared" ref="D142:O142" si="60">SUM(D143)</f>
        <v>0</v>
      </c>
      <c r="E142" s="9">
        <f t="shared" si="60"/>
        <v>0</v>
      </c>
      <c r="F142" s="9">
        <f t="shared" si="60"/>
        <v>0</v>
      </c>
      <c r="G142" s="9">
        <f t="shared" si="60"/>
        <v>0</v>
      </c>
      <c r="H142" s="9">
        <f t="shared" si="60"/>
        <v>0</v>
      </c>
      <c r="I142" s="9">
        <f t="shared" si="60"/>
        <v>0</v>
      </c>
      <c r="J142" s="9">
        <f t="shared" si="60"/>
        <v>0</v>
      </c>
      <c r="K142" s="9">
        <f t="shared" si="60"/>
        <v>0</v>
      </c>
      <c r="L142" s="9">
        <f t="shared" si="60"/>
        <v>0</v>
      </c>
      <c r="M142" s="9">
        <f t="shared" si="60"/>
        <v>0</v>
      </c>
      <c r="N142" s="9">
        <f t="shared" si="60"/>
        <v>0</v>
      </c>
      <c r="O142" s="9">
        <f t="shared" si="60"/>
        <v>0</v>
      </c>
    </row>
    <row r="143" spans="1:15" x14ac:dyDescent="0.3">
      <c r="A143" s="19">
        <v>29601</v>
      </c>
      <c r="B143" s="10" t="s">
        <v>112</v>
      </c>
      <c r="C143" s="11">
        <f>SUM(D143:O143)</f>
        <v>0</v>
      </c>
      <c r="D143" s="12">
        <v>0</v>
      </c>
      <c r="E143" s="12">
        <v>0</v>
      </c>
      <c r="F143" s="12">
        <v>0</v>
      </c>
      <c r="G143" s="12">
        <v>0</v>
      </c>
      <c r="H143" s="12">
        <v>0</v>
      </c>
      <c r="I143" s="12">
        <v>0</v>
      </c>
      <c r="J143" s="12">
        <v>0</v>
      </c>
      <c r="K143" s="12">
        <v>0</v>
      </c>
      <c r="L143" s="12">
        <v>0</v>
      </c>
      <c r="M143" s="12">
        <v>0</v>
      </c>
      <c r="N143" s="12">
        <v>0</v>
      </c>
      <c r="O143" s="12">
        <v>0</v>
      </c>
    </row>
    <row r="144" spans="1:15" ht="27.6" x14ac:dyDescent="0.3">
      <c r="A144" s="18">
        <v>297</v>
      </c>
      <c r="B144" s="15" t="s">
        <v>113</v>
      </c>
      <c r="C144" s="9">
        <f>SUM(D144:O144)</f>
        <v>0</v>
      </c>
      <c r="D144" s="9">
        <f t="shared" ref="D144:O144" si="61">SUM(D145)</f>
        <v>0</v>
      </c>
      <c r="E144" s="9">
        <f t="shared" si="61"/>
        <v>0</v>
      </c>
      <c r="F144" s="9">
        <f t="shared" si="61"/>
        <v>0</v>
      </c>
      <c r="G144" s="9">
        <f t="shared" si="61"/>
        <v>0</v>
      </c>
      <c r="H144" s="9">
        <f t="shared" si="61"/>
        <v>0</v>
      </c>
      <c r="I144" s="9">
        <f t="shared" si="61"/>
        <v>0</v>
      </c>
      <c r="J144" s="9">
        <f t="shared" si="61"/>
        <v>0</v>
      </c>
      <c r="K144" s="9">
        <f t="shared" si="61"/>
        <v>0</v>
      </c>
      <c r="L144" s="9">
        <f t="shared" si="61"/>
        <v>0</v>
      </c>
      <c r="M144" s="9">
        <f t="shared" si="61"/>
        <v>0</v>
      </c>
      <c r="N144" s="9">
        <f t="shared" si="61"/>
        <v>0</v>
      </c>
      <c r="O144" s="9">
        <f t="shared" si="61"/>
        <v>0</v>
      </c>
    </row>
    <row r="145" spans="1:15" ht="27.6" x14ac:dyDescent="0.3">
      <c r="A145" s="19">
        <v>29701</v>
      </c>
      <c r="B145" s="13" t="s">
        <v>113</v>
      </c>
      <c r="C145" s="11">
        <f>SUM(D145:O145)</f>
        <v>0</v>
      </c>
      <c r="D145" s="12">
        <v>0</v>
      </c>
      <c r="E145" s="12">
        <v>0</v>
      </c>
      <c r="F145" s="12">
        <v>0</v>
      </c>
      <c r="G145" s="12">
        <v>0</v>
      </c>
      <c r="H145" s="12">
        <v>0</v>
      </c>
      <c r="I145" s="12">
        <v>0</v>
      </c>
      <c r="J145" s="12">
        <v>0</v>
      </c>
      <c r="K145" s="12">
        <v>0</v>
      </c>
      <c r="L145" s="12">
        <v>0</v>
      </c>
      <c r="M145" s="12">
        <v>0</v>
      </c>
      <c r="N145" s="12">
        <v>0</v>
      </c>
      <c r="O145" s="12">
        <v>0</v>
      </c>
    </row>
    <row r="146" spans="1:15" ht="27.6" x14ac:dyDescent="0.3">
      <c r="A146" s="18">
        <v>298</v>
      </c>
      <c r="B146" s="8" t="s">
        <v>114</v>
      </c>
      <c r="C146" s="9">
        <f>SUM(D146:O146)</f>
        <v>0</v>
      </c>
      <c r="D146" s="9">
        <f t="shared" ref="D146:O146" si="62">SUM(D147)</f>
        <v>0</v>
      </c>
      <c r="E146" s="9">
        <f t="shared" si="62"/>
        <v>0</v>
      </c>
      <c r="F146" s="9">
        <f t="shared" si="62"/>
        <v>0</v>
      </c>
      <c r="G146" s="9">
        <f t="shared" si="62"/>
        <v>0</v>
      </c>
      <c r="H146" s="9">
        <f t="shared" si="62"/>
        <v>0</v>
      </c>
      <c r="I146" s="9">
        <f t="shared" si="62"/>
        <v>0</v>
      </c>
      <c r="J146" s="9">
        <f t="shared" si="62"/>
        <v>0</v>
      </c>
      <c r="K146" s="9">
        <f t="shared" si="62"/>
        <v>0</v>
      </c>
      <c r="L146" s="9">
        <f t="shared" si="62"/>
        <v>0</v>
      </c>
      <c r="M146" s="9">
        <f t="shared" si="62"/>
        <v>0</v>
      </c>
      <c r="N146" s="9">
        <f t="shared" si="62"/>
        <v>0</v>
      </c>
      <c r="O146" s="9">
        <f t="shared" si="62"/>
        <v>0</v>
      </c>
    </row>
    <row r="147" spans="1:15" ht="27.6" x14ac:dyDescent="0.3">
      <c r="A147" s="19">
        <v>29801</v>
      </c>
      <c r="B147" s="13" t="s">
        <v>114</v>
      </c>
      <c r="C147" s="11">
        <f>SUM(D147:O147)</f>
        <v>0</v>
      </c>
      <c r="D147" s="12">
        <v>0</v>
      </c>
      <c r="E147" s="12">
        <v>0</v>
      </c>
      <c r="F147" s="12">
        <v>0</v>
      </c>
      <c r="G147" s="12">
        <v>0</v>
      </c>
      <c r="H147" s="12">
        <v>0</v>
      </c>
      <c r="I147" s="12">
        <v>0</v>
      </c>
      <c r="J147" s="12">
        <v>0</v>
      </c>
      <c r="K147" s="12">
        <v>0</v>
      </c>
      <c r="L147" s="12">
        <v>0</v>
      </c>
      <c r="M147" s="12">
        <v>0</v>
      </c>
      <c r="N147" s="12">
        <v>0</v>
      </c>
      <c r="O147" s="12">
        <v>0</v>
      </c>
    </row>
    <row r="148" spans="1:15" x14ac:dyDescent="0.3">
      <c r="A148" s="18">
        <v>299</v>
      </c>
      <c r="B148" s="8" t="s">
        <v>115</v>
      </c>
      <c r="C148" s="9">
        <f>SUM(D148:O148)</f>
        <v>0</v>
      </c>
      <c r="D148" s="9">
        <f t="shared" ref="D148:O148" si="63">SUM(D149)</f>
        <v>0</v>
      </c>
      <c r="E148" s="9">
        <f t="shared" si="63"/>
        <v>0</v>
      </c>
      <c r="F148" s="9">
        <f t="shared" si="63"/>
        <v>0</v>
      </c>
      <c r="G148" s="9">
        <f t="shared" si="63"/>
        <v>0</v>
      </c>
      <c r="H148" s="9">
        <f t="shared" si="63"/>
        <v>0</v>
      </c>
      <c r="I148" s="9">
        <f t="shared" si="63"/>
        <v>0</v>
      </c>
      <c r="J148" s="9">
        <f t="shared" si="63"/>
        <v>0</v>
      </c>
      <c r="K148" s="9">
        <f t="shared" si="63"/>
        <v>0</v>
      </c>
      <c r="L148" s="9">
        <f t="shared" si="63"/>
        <v>0</v>
      </c>
      <c r="M148" s="9">
        <f t="shared" si="63"/>
        <v>0</v>
      </c>
      <c r="N148" s="9">
        <f t="shared" si="63"/>
        <v>0</v>
      </c>
      <c r="O148" s="9">
        <f t="shared" si="63"/>
        <v>0</v>
      </c>
    </row>
    <row r="149" spans="1:15" x14ac:dyDescent="0.3">
      <c r="A149" s="19">
        <v>29901</v>
      </c>
      <c r="B149" s="13" t="s">
        <v>115</v>
      </c>
      <c r="C149" s="11">
        <f>SUM(D149:O149)</f>
        <v>0</v>
      </c>
      <c r="D149" s="12">
        <v>0</v>
      </c>
      <c r="E149" s="12">
        <v>0</v>
      </c>
      <c r="F149" s="12">
        <v>0</v>
      </c>
      <c r="G149" s="12">
        <v>0</v>
      </c>
      <c r="H149" s="12">
        <v>0</v>
      </c>
      <c r="I149" s="12">
        <v>0</v>
      </c>
      <c r="J149" s="12">
        <v>0</v>
      </c>
      <c r="K149" s="12">
        <v>0</v>
      </c>
      <c r="L149" s="12">
        <v>0</v>
      </c>
      <c r="M149" s="12">
        <v>0</v>
      </c>
      <c r="N149" s="12">
        <v>0</v>
      </c>
      <c r="O149" s="12">
        <v>0</v>
      </c>
    </row>
    <row r="150" spans="1:15" x14ac:dyDescent="0.3">
      <c r="A150" s="22">
        <v>3000</v>
      </c>
      <c r="B150" s="4" t="s">
        <v>116</v>
      </c>
      <c r="C150" s="5">
        <f>SUM(D150:O150)</f>
        <v>10662896</v>
      </c>
      <c r="D150" s="5">
        <f t="shared" ref="D150:O150" si="64">SUM(D151,D175,D198,D219,D242,D265,D283,D303,D315)</f>
        <v>1046233</v>
      </c>
      <c r="E150" s="5">
        <f t="shared" si="64"/>
        <v>1046233</v>
      </c>
      <c r="F150" s="5">
        <f t="shared" si="64"/>
        <v>1151233</v>
      </c>
      <c r="G150" s="5">
        <f t="shared" si="64"/>
        <v>1046233</v>
      </c>
      <c r="H150" s="5">
        <f t="shared" si="64"/>
        <v>1046233</v>
      </c>
      <c r="I150" s="5">
        <f t="shared" si="64"/>
        <v>1046233</v>
      </c>
      <c r="J150" s="5">
        <f t="shared" si="64"/>
        <v>1046233</v>
      </c>
      <c r="K150" s="5">
        <f t="shared" si="64"/>
        <v>1046233</v>
      </c>
      <c r="L150" s="5">
        <f t="shared" si="64"/>
        <v>1046233</v>
      </c>
      <c r="M150" s="5">
        <f t="shared" si="64"/>
        <v>1046233</v>
      </c>
      <c r="N150" s="5">
        <f t="shared" si="64"/>
        <v>47783</v>
      </c>
      <c r="O150" s="5">
        <f t="shared" si="64"/>
        <v>47783</v>
      </c>
    </row>
    <row r="151" spans="1:15" x14ac:dyDescent="0.3">
      <c r="A151" s="17">
        <v>3100</v>
      </c>
      <c r="B151" s="6" t="s">
        <v>117</v>
      </c>
      <c r="C151" s="7">
        <f>SUM(D151:O151)</f>
        <v>4766200</v>
      </c>
      <c r="D151" s="7">
        <f t="shared" ref="D151:O151" si="65">SUM(D152,D155,D157,D160,D162,D164,D167,D169,D173)</f>
        <v>476600</v>
      </c>
      <c r="E151" s="7">
        <f t="shared" si="65"/>
        <v>476600</v>
      </c>
      <c r="F151" s="7">
        <f t="shared" si="65"/>
        <v>476600</v>
      </c>
      <c r="G151" s="7">
        <f t="shared" si="65"/>
        <v>476600</v>
      </c>
      <c r="H151" s="7">
        <f t="shared" si="65"/>
        <v>476600</v>
      </c>
      <c r="I151" s="7">
        <f t="shared" si="65"/>
        <v>476600</v>
      </c>
      <c r="J151" s="7">
        <f t="shared" si="65"/>
        <v>476600</v>
      </c>
      <c r="K151" s="7">
        <f t="shared" si="65"/>
        <v>476600</v>
      </c>
      <c r="L151" s="7">
        <f t="shared" si="65"/>
        <v>476600</v>
      </c>
      <c r="M151" s="7">
        <f t="shared" si="65"/>
        <v>476600</v>
      </c>
      <c r="N151" s="7">
        <f t="shared" si="65"/>
        <v>100</v>
      </c>
      <c r="O151" s="7">
        <f t="shared" si="65"/>
        <v>100</v>
      </c>
    </row>
    <row r="152" spans="1:15" x14ac:dyDescent="0.3">
      <c r="A152" s="18">
        <v>311</v>
      </c>
      <c r="B152" s="8" t="s">
        <v>118</v>
      </c>
      <c r="C152" s="9">
        <f>SUM(D152:O152)</f>
        <v>4720000</v>
      </c>
      <c r="D152" s="9">
        <f t="shared" ref="D152:O152" si="66">SUM(D153:D154)</f>
        <v>472000</v>
      </c>
      <c r="E152" s="9">
        <f t="shared" si="66"/>
        <v>472000</v>
      </c>
      <c r="F152" s="9">
        <f t="shared" si="66"/>
        <v>472000</v>
      </c>
      <c r="G152" s="9">
        <f t="shared" si="66"/>
        <v>472000</v>
      </c>
      <c r="H152" s="9">
        <f t="shared" si="66"/>
        <v>472000</v>
      </c>
      <c r="I152" s="9">
        <f t="shared" si="66"/>
        <v>472000</v>
      </c>
      <c r="J152" s="9">
        <f t="shared" si="66"/>
        <v>472000</v>
      </c>
      <c r="K152" s="9">
        <f t="shared" si="66"/>
        <v>472000</v>
      </c>
      <c r="L152" s="9">
        <f t="shared" si="66"/>
        <v>472000</v>
      </c>
      <c r="M152" s="9">
        <f t="shared" si="66"/>
        <v>472000</v>
      </c>
      <c r="N152" s="9">
        <f t="shared" si="66"/>
        <v>0</v>
      </c>
      <c r="O152" s="9">
        <f t="shared" si="66"/>
        <v>0</v>
      </c>
    </row>
    <row r="153" spans="1:15" x14ac:dyDescent="0.3">
      <c r="A153" s="19">
        <v>31101</v>
      </c>
      <c r="B153" s="10" t="s">
        <v>118</v>
      </c>
      <c r="C153" s="11">
        <f>SUM(D153:O153)</f>
        <v>0</v>
      </c>
      <c r="D153" s="12">
        <v>0</v>
      </c>
      <c r="E153" s="12">
        <v>0</v>
      </c>
      <c r="F153" s="12">
        <v>0</v>
      </c>
      <c r="G153" s="12">
        <v>0</v>
      </c>
      <c r="H153" s="12">
        <v>0</v>
      </c>
      <c r="I153" s="12">
        <v>0</v>
      </c>
      <c r="J153" s="12">
        <v>0</v>
      </c>
      <c r="K153" s="12">
        <v>0</v>
      </c>
      <c r="L153" s="12">
        <v>0</v>
      </c>
      <c r="M153" s="12">
        <v>0</v>
      </c>
      <c r="N153" s="12">
        <v>0</v>
      </c>
      <c r="O153" s="12">
        <v>0</v>
      </c>
    </row>
    <row r="154" spans="1:15" x14ac:dyDescent="0.3">
      <c r="A154" s="19">
        <v>31102</v>
      </c>
      <c r="B154" s="10" t="s">
        <v>119</v>
      </c>
      <c r="C154" s="11">
        <f>SUM(D154:O154)</f>
        <v>4720000</v>
      </c>
      <c r="D154" s="12">
        <v>472000</v>
      </c>
      <c r="E154" s="12">
        <v>472000</v>
      </c>
      <c r="F154" s="12">
        <v>472000</v>
      </c>
      <c r="G154" s="12">
        <v>472000</v>
      </c>
      <c r="H154" s="12">
        <v>472000</v>
      </c>
      <c r="I154" s="12">
        <v>472000</v>
      </c>
      <c r="J154" s="12">
        <v>472000</v>
      </c>
      <c r="K154" s="12">
        <v>472000</v>
      </c>
      <c r="L154" s="12">
        <v>472000</v>
      </c>
      <c r="M154" s="12">
        <v>472000</v>
      </c>
      <c r="N154" s="12">
        <v>0</v>
      </c>
      <c r="O154" s="12">
        <v>0</v>
      </c>
    </row>
    <row r="155" spans="1:15" x14ac:dyDescent="0.3">
      <c r="A155" s="18">
        <v>312</v>
      </c>
      <c r="B155" s="8" t="s">
        <v>120</v>
      </c>
      <c r="C155" s="9">
        <f>SUM(D155:O155)</f>
        <v>0</v>
      </c>
      <c r="D155" s="9">
        <f t="shared" ref="D155:O155" si="67">SUM(D156)</f>
        <v>0</v>
      </c>
      <c r="E155" s="9">
        <f t="shared" si="67"/>
        <v>0</v>
      </c>
      <c r="F155" s="9">
        <f t="shared" si="67"/>
        <v>0</v>
      </c>
      <c r="G155" s="9">
        <f t="shared" si="67"/>
        <v>0</v>
      </c>
      <c r="H155" s="9">
        <f t="shared" si="67"/>
        <v>0</v>
      </c>
      <c r="I155" s="9">
        <f t="shared" si="67"/>
        <v>0</v>
      </c>
      <c r="J155" s="9">
        <f t="shared" si="67"/>
        <v>0</v>
      </c>
      <c r="K155" s="9">
        <f t="shared" si="67"/>
        <v>0</v>
      </c>
      <c r="L155" s="9">
        <f t="shared" si="67"/>
        <v>0</v>
      </c>
      <c r="M155" s="9">
        <f t="shared" si="67"/>
        <v>0</v>
      </c>
      <c r="N155" s="9">
        <f t="shared" si="67"/>
        <v>0</v>
      </c>
      <c r="O155" s="9">
        <f t="shared" si="67"/>
        <v>0</v>
      </c>
    </row>
    <row r="156" spans="1:15" x14ac:dyDescent="0.3">
      <c r="A156" s="19">
        <v>31201</v>
      </c>
      <c r="B156" s="10" t="s">
        <v>120</v>
      </c>
      <c r="C156" s="11">
        <f>SUM(D156:O156)</f>
        <v>0</v>
      </c>
      <c r="D156" s="12">
        <v>0</v>
      </c>
      <c r="E156" s="12">
        <v>0</v>
      </c>
      <c r="F156" s="12">
        <v>0</v>
      </c>
      <c r="G156" s="12">
        <v>0</v>
      </c>
      <c r="H156" s="12">
        <v>0</v>
      </c>
      <c r="I156" s="12">
        <v>0</v>
      </c>
      <c r="J156" s="12">
        <v>0</v>
      </c>
      <c r="K156" s="12">
        <v>0</v>
      </c>
      <c r="L156" s="12">
        <v>0</v>
      </c>
      <c r="M156" s="12">
        <v>0</v>
      </c>
      <c r="N156" s="12">
        <v>0</v>
      </c>
      <c r="O156" s="12">
        <v>0</v>
      </c>
    </row>
    <row r="157" spans="1:15" x14ac:dyDescent="0.3">
      <c r="A157" s="18">
        <v>313</v>
      </c>
      <c r="B157" s="8" t="s">
        <v>121</v>
      </c>
      <c r="C157" s="9">
        <f>SUM(D157:O157)</f>
        <v>0</v>
      </c>
      <c r="D157" s="9">
        <f t="shared" ref="D157:O157" si="68">SUM(D158:D159)</f>
        <v>0</v>
      </c>
      <c r="E157" s="9">
        <f t="shared" si="68"/>
        <v>0</v>
      </c>
      <c r="F157" s="9">
        <f t="shared" si="68"/>
        <v>0</v>
      </c>
      <c r="G157" s="9">
        <f t="shared" si="68"/>
        <v>0</v>
      </c>
      <c r="H157" s="9">
        <f t="shared" si="68"/>
        <v>0</v>
      </c>
      <c r="I157" s="9">
        <f t="shared" si="68"/>
        <v>0</v>
      </c>
      <c r="J157" s="9">
        <f t="shared" si="68"/>
        <v>0</v>
      </c>
      <c r="K157" s="9">
        <f t="shared" si="68"/>
        <v>0</v>
      </c>
      <c r="L157" s="9">
        <f t="shared" si="68"/>
        <v>0</v>
      </c>
      <c r="M157" s="9">
        <f t="shared" si="68"/>
        <v>0</v>
      </c>
      <c r="N157" s="9">
        <f t="shared" si="68"/>
        <v>0</v>
      </c>
      <c r="O157" s="9">
        <f t="shared" si="68"/>
        <v>0</v>
      </c>
    </row>
    <row r="158" spans="1:15" x14ac:dyDescent="0.3">
      <c r="A158" s="19">
        <v>31301</v>
      </c>
      <c r="B158" s="13" t="s">
        <v>121</v>
      </c>
      <c r="C158" s="11">
        <f>SUM(D158:O158)</f>
        <v>0</v>
      </c>
      <c r="D158" s="12">
        <v>0</v>
      </c>
      <c r="E158" s="12">
        <v>0</v>
      </c>
      <c r="F158" s="12">
        <v>0</v>
      </c>
      <c r="G158" s="12">
        <v>0</v>
      </c>
      <c r="H158" s="12">
        <v>0</v>
      </c>
      <c r="I158" s="12">
        <v>0</v>
      </c>
      <c r="J158" s="12">
        <v>0</v>
      </c>
      <c r="K158" s="12">
        <v>0</v>
      </c>
      <c r="L158" s="12">
        <v>0</v>
      </c>
      <c r="M158" s="12">
        <v>0</v>
      </c>
      <c r="N158" s="12">
        <v>0</v>
      </c>
      <c r="O158" s="12">
        <v>0</v>
      </c>
    </row>
    <row r="159" spans="1:15" x14ac:dyDescent="0.3">
      <c r="A159" s="19">
        <v>31302</v>
      </c>
      <c r="B159" s="13" t="s">
        <v>122</v>
      </c>
      <c r="C159" s="11">
        <f>SUM(D159:O159)</f>
        <v>0</v>
      </c>
      <c r="D159" s="12">
        <v>0</v>
      </c>
      <c r="E159" s="12">
        <v>0</v>
      </c>
      <c r="F159" s="12">
        <v>0</v>
      </c>
      <c r="G159" s="12">
        <v>0</v>
      </c>
      <c r="H159" s="12">
        <v>0</v>
      </c>
      <c r="I159" s="12">
        <v>0</v>
      </c>
      <c r="J159" s="12">
        <v>0</v>
      </c>
      <c r="K159" s="12">
        <v>0</v>
      </c>
      <c r="L159" s="12">
        <v>0</v>
      </c>
      <c r="M159" s="12">
        <v>0</v>
      </c>
      <c r="N159" s="12">
        <v>0</v>
      </c>
      <c r="O159" s="12">
        <v>0</v>
      </c>
    </row>
    <row r="160" spans="1:15" x14ac:dyDescent="0.3">
      <c r="A160" s="18">
        <v>314</v>
      </c>
      <c r="B160" s="8" t="s">
        <v>123</v>
      </c>
      <c r="C160" s="9">
        <f>SUM(D160:O160)</f>
        <v>45000</v>
      </c>
      <c r="D160" s="9">
        <f t="shared" ref="D160:O160" si="69">SUM(D161)</f>
        <v>4500</v>
      </c>
      <c r="E160" s="9">
        <f t="shared" si="69"/>
        <v>4500</v>
      </c>
      <c r="F160" s="9">
        <f t="shared" si="69"/>
        <v>4500</v>
      </c>
      <c r="G160" s="9">
        <f t="shared" si="69"/>
        <v>4500</v>
      </c>
      <c r="H160" s="9">
        <f t="shared" si="69"/>
        <v>4500</v>
      </c>
      <c r="I160" s="9">
        <f t="shared" si="69"/>
        <v>4500</v>
      </c>
      <c r="J160" s="9">
        <f t="shared" si="69"/>
        <v>4500</v>
      </c>
      <c r="K160" s="9">
        <f t="shared" si="69"/>
        <v>4500</v>
      </c>
      <c r="L160" s="9">
        <f t="shared" si="69"/>
        <v>4500</v>
      </c>
      <c r="M160" s="9">
        <f t="shared" si="69"/>
        <v>4500</v>
      </c>
      <c r="N160" s="9">
        <f t="shared" si="69"/>
        <v>0</v>
      </c>
      <c r="O160" s="9">
        <f t="shared" si="69"/>
        <v>0</v>
      </c>
    </row>
    <row r="161" spans="1:15" x14ac:dyDescent="0.3">
      <c r="A161" s="19">
        <v>31401</v>
      </c>
      <c r="B161" s="13" t="s">
        <v>123</v>
      </c>
      <c r="C161" s="11">
        <f>SUM(D161:O161)</f>
        <v>45000</v>
      </c>
      <c r="D161" s="12">
        <v>4500</v>
      </c>
      <c r="E161" s="12">
        <v>4500</v>
      </c>
      <c r="F161" s="12">
        <v>4500</v>
      </c>
      <c r="G161" s="12">
        <v>4500</v>
      </c>
      <c r="H161" s="12">
        <v>4500</v>
      </c>
      <c r="I161" s="12">
        <v>4500</v>
      </c>
      <c r="J161" s="12">
        <v>4500</v>
      </c>
      <c r="K161" s="12">
        <v>4500</v>
      </c>
      <c r="L161" s="12">
        <v>4500</v>
      </c>
      <c r="M161" s="12">
        <v>4500</v>
      </c>
      <c r="N161" s="12">
        <v>0</v>
      </c>
      <c r="O161" s="12">
        <v>0</v>
      </c>
    </row>
    <row r="162" spans="1:15" x14ac:dyDescent="0.3">
      <c r="A162" s="18">
        <v>315</v>
      </c>
      <c r="B162" s="8" t="s">
        <v>124</v>
      </c>
      <c r="C162" s="9">
        <f>SUM(D162:O162)</f>
        <v>1200</v>
      </c>
      <c r="D162" s="9">
        <f t="shared" ref="D162:O162" si="70">SUM(D163)</f>
        <v>100</v>
      </c>
      <c r="E162" s="9">
        <f t="shared" si="70"/>
        <v>100</v>
      </c>
      <c r="F162" s="9">
        <f t="shared" si="70"/>
        <v>100</v>
      </c>
      <c r="G162" s="9">
        <f t="shared" si="70"/>
        <v>100</v>
      </c>
      <c r="H162" s="9">
        <f t="shared" si="70"/>
        <v>100</v>
      </c>
      <c r="I162" s="9">
        <f t="shared" si="70"/>
        <v>100</v>
      </c>
      <c r="J162" s="9">
        <f t="shared" si="70"/>
        <v>100</v>
      </c>
      <c r="K162" s="9">
        <f t="shared" si="70"/>
        <v>100</v>
      </c>
      <c r="L162" s="9">
        <f t="shared" si="70"/>
        <v>100</v>
      </c>
      <c r="M162" s="9">
        <f t="shared" si="70"/>
        <v>100</v>
      </c>
      <c r="N162" s="9">
        <f t="shared" si="70"/>
        <v>100</v>
      </c>
      <c r="O162" s="9">
        <f t="shared" si="70"/>
        <v>100</v>
      </c>
    </row>
    <row r="163" spans="1:15" x14ac:dyDescent="0.3">
      <c r="A163" s="19">
        <v>31501</v>
      </c>
      <c r="B163" s="10" t="s">
        <v>124</v>
      </c>
      <c r="C163" s="11">
        <f>SUM(D163:O163)</f>
        <v>1200</v>
      </c>
      <c r="D163" s="12">
        <v>100</v>
      </c>
      <c r="E163" s="12">
        <v>100</v>
      </c>
      <c r="F163" s="12">
        <v>100</v>
      </c>
      <c r="G163" s="12">
        <v>100</v>
      </c>
      <c r="H163" s="12">
        <v>100</v>
      </c>
      <c r="I163" s="12">
        <v>100</v>
      </c>
      <c r="J163" s="12">
        <v>100</v>
      </c>
      <c r="K163" s="12">
        <v>100</v>
      </c>
      <c r="L163" s="12">
        <v>100</v>
      </c>
      <c r="M163" s="12">
        <v>100</v>
      </c>
      <c r="N163" s="12">
        <v>100</v>
      </c>
      <c r="O163" s="12">
        <v>100</v>
      </c>
    </row>
    <row r="164" spans="1:15" x14ac:dyDescent="0.3">
      <c r="A164" s="18">
        <v>316</v>
      </c>
      <c r="B164" s="8" t="s">
        <v>125</v>
      </c>
      <c r="C164" s="9">
        <f>SUM(D164:O164)</f>
        <v>0</v>
      </c>
      <c r="D164" s="9">
        <f t="shared" ref="D164:O164" si="71">SUM(D165:D166)</f>
        <v>0</v>
      </c>
      <c r="E164" s="9">
        <f t="shared" si="71"/>
        <v>0</v>
      </c>
      <c r="F164" s="9">
        <f t="shared" si="71"/>
        <v>0</v>
      </c>
      <c r="G164" s="9">
        <f t="shared" si="71"/>
        <v>0</v>
      </c>
      <c r="H164" s="9">
        <f t="shared" si="71"/>
        <v>0</v>
      </c>
      <c r="I164" s="9">
        <f t="shared" si="71"/>
        <v>0</v>
      </c>
      <c r="J164" s="9">
        <f t="shared" si="71"/>
        <v>0</v>
      </c>
      <c r="K164" s="9">
        <f t="shared" si="71"/>
        <v>0</v>
      </c>
      <c r="L164" s="9">
        <f t="shared" si="71"/>
        <v>0</v>
      </c>
      <c r="M164" s="9">
        <f t="shared" si="71"/>
        <v>0</v>
      </c>
      <c r="N164" s="9">
        <f t="shared" si="71"/>
        <v>0</v>
      </c>
      <c r="O164" s="9">
        <f t="shared" si="71"/>
        <v>0</v>
      </c>
    </row>
    <row r="165" spans="1:15" x14ac:dyDescent="0.3">
      <c r="A165" s="19">
        <v>31601</v>
      </c>
      <c r="B165" s="13" t="s">
        <v>126</v>
      </c>
      <c r="C165" s="11">
        <f>SUM(D165:O165)</f>
        <v>0</v>
      </c>
      <c r="D165" s="12">
        <v>0</v>
      </c>
      <c r="E165" s="12">
        <v>0</v>
      </c>
      <c r="F165" s="12">
        <v>0</v>
      </c>
      <c r="G165" s="12">
        <v>0</v>
      </c>
      <c r="H165" s="12">
        <v>0</v>
      </c>
      <c r="I165" s="12">
        <v>0</v>
      </c>
      <c r="J165" s="12">
        <v>0</v>
      </c>
      <c r="K165" s="12">
        <v>0</v>
      </c>
      <c r="L165" s="12">
        <v>0</v>
      </c>
      <c r="M165" s="12">
        <v>0</v>
      </c>
      <c r="N165" s="12">
        <v>0</v>
      </c>
      <c r="O165" s="12">
        <v>0</v>
      </c>
    </row>
    <row r="166" spans="1:15" x14ac:dyDescent="0.3">
      <c r="A166" s="19">
        <v>31602</v>
      </c>
      <c r="B166" s="13" t="s">
        <v>127</v>
      </c>
      <c r="C166" s="11">
        <f>SUM(D166:O166)</f>
        <v>0</v>
      </c>
      <c r="D166" s="12">
        <v>0</v>
      </c>
      <c r="E166" s="12">
        <v>0</v>
      </c>
      <c r="F166" s="12">
        <v>0</v>
      </c>
      <c r="G166" s="12">
        <v>0</v>
      </c>
      <c r="H166" s="12">
        <v>0</v>
      </c>
      <c r="I166" s="12">
        <v>0</v>
      </c>
      <c r="J166" s="12">
        <v>0</v>
      </c>
      <c r="K166" s="12">
        <v>0</v>
      </c>
      <c r="L166" s="12">
        <v>0</v>
      </c>
      <c r="M166" s="12">
        <v>0</v>
      </c>
      <c r="N166" s="12">
        <v>0</v>
      </c>
      <c r="O166" s="12">
        <v>0</v>
      </c>
    </row>
    <row r="167" spans="1:15" ht="27.6" x14ac:dyDescent="0.3">
      <c r="A167" s="18">
        <v>317</v>
      </c>
      <c r="B167" s="8" t="s">
        <v>128</v>
      </c>
      <c r="C167" s="9">
        <f>SUM(D167:O167)</f>
        <v>0</v>
      </c>
      <c r="D167" s="9">
        <f t="shared" ref="D167:O167" si="72">SUM(D168)</f>
        <v>0</v>
      </c>
      <c r="E167" s="9">
        <f t="shared" si="72"/>
        <v>0</v>
      </c>
      <c r="F167" s="9">
        <f t="shared" si="72"/>
        <v>0</v>
      </c>
      <c r="G167" s="9">
        <f t="shared" si="72"/>
        <v>0</v>
      </c>
      <c r="H167" s="9">
        <f t="shared" si="72"/>
        <v>0</v>
      </c>
      <c r="I167" s="9">
        <f t="shared" si="72"/>
        <v>0</v>
      </c>
      <c r="J167" s="9">
        <f t="shared" si="72"/>
        <v>0</v>
      </c>
      <c r="K167" s="9">
        <f t="shared" si="72"/>
        <v>0</v>
      </c>
      <c r="L167" s="9">
        <f t="shared" si="72"/>
        <v>0</v>
      </c>
      <c r="M167" s="9">
        <f t="shared" si="72"/>
        <v>0</v>
      </c>
      <c r="N167" s="9">
        <f t="shared" si="72"/>
        <v>0</v>
      </c>
      <c r="O167" s="9">
        <f t="shared" si="72"/>
        <v>0</v>
      </c>
    </row>
    <row r="168" spans="1:15" ht="27.6" x14ac:dyDescent="0.3">
      <c r="A168" s="19">
        <v>31701</v>
      </c>
      <c r="B168" s="10" t="s">
        <v>128</v>
      </c>
      <c r="C168" s="11">
        <f>SUM(D168:O168)</f>
        <v>0</v>
      </c>
      <c r="D168" s="12">
        <v>0</v>
      </c>
      <c r="E168" s="12">
        <v>0</v>
      </c>
      <c r="F168" s="12">
        <v>0</v>
      </c>
      <c r="G168" s="12">
        <v>0</v>
      </c>
      <c r="H168" s="12">
        <v>0</v>
      </c>
      <c r="I168" s="12">
        <v>0</v>
      </c>
      <c r="J168" s="12">
        <v>0</v>
      </c>
      <c r="K168" s="12">
        <v>0</v>
      </c>
      <c r="L168" s="12">
        <v>0</v>
      </c>
      <c r="M168" s="12">
        <v>0</v>
      </c>
      <c r="N168" s="12">
        <v>0</v>
      </c>
      <c r="O168" s="12">
        <v>0</v>
      </c>
    </row>
    <row r="169" spans="1:15" x14ac:dyDescent="0.3">
      <c r="A169" s="18">
        <v>318</v>
      </c>
      <c r="B169" s="8" t="s">
        <v>129</v>
      </c>
      <c r="C169" s="9">
        <f>SUM(D169:O169)</f>
        <v>0</v>
      </c>
      <c r="D169" s="9">
        <f t="shared" ref="D169:O169" si="73">SUM(D170:D172)</f>
        <v>0</v>
      </c>
      <c r="E169" s="9">
        <f t="shared" si="73"/>
        <v>0</v>
      </c>
      <c r="F169" s="9">
        <f t="shared" si="73"/>
        <v>0</v>
      </c>
      <c r="G169" s="9">
        <f t="shared" si="73"/>
        <v>0</v>
      </c>
      <c r="H169" s="9">
        <f t="shared" si="73"/>
        <v>0</v>
      </c>
      <c r="I169" s="9">
        <f t="shared" si="73"/>
        <v>0</v>
      </c>
      <c r="J169" s="9">
        <f t="shared" si="73"/>
        <v>0</v>
      </c>
      <c r="K169" s="9">
        <f t="shared" si="73"/>
        <v>0</v>
      </c>
      <c r="L169" s="9">
        <f t="shared" si="73"/>
        <v>0</v>
      </c>
      <c r="M169" s="9">
        <f t="shared" si="73"/>
        <v>0</v>
      </c>
      <c r="N169" s="9">
        <f t="shared" si="73"/>
        <v>0</v>
      </c>
      <c r="O169" s="9">
        <f t="shared" si="73"/>
        <v>0</v>
      </c>
    </row>
    <row r="170" spans="1:15" x14ac:dyDescent="0.3">
      <c r="A170" s="19">
        <v>31801</v>
      </c>
      <c r="B170" s="13" t="s">
        <v>129</v>
      </c>
      <c r="C170" s="11">
        <f>SUM(D170:O170)</f>
        <v>0</v>
      </c>
      <c r="D170" s="12">
        <v>0</v>
      </c>
      <c r="E170" s="12">
        <v>0</v>
      </c>
      <c r="F170" s="12">
        <v>0</v>
      </c>
      <c r="G170" s="12">
        <v>0</v>
      </c>
      <c r="H170" s="12">
        <v>0</v>
      </c>
      <c r="I170" s="12">
        <v>0</v>
      </c>
      <c r="J170" s="12">
        <v>0</v>
      </c>
      <c r="K170" s="12">
        <v>0</v>
      </c>
      <c r="L170" s="12">
        <v>0</v>
      </c>
      <c r="M170" s="12">
        <v>0</v>
      </c>
      <c r="N170" s="12">
        <v>0</v>
      </c>
      <c r="O170" s="12">
        <v>0</v>
      </c>
    </row>
    <row r="171" spans="1:15" x14ac:dyDescent="0.3">
      <c r="A171" s="19">
        <v>31802</v>
      </c>
      <c r="B171" s="13" t="s">
        <v>130</v>
      </c>
      <c r="C171" s="11">
        <f>SUM(D171:O171)</f>
        <v>0</v>
      </c>
      <c r="D171" s="12">
        <v>0</v>
      </c>
      <c r="E171" s="12">
        <v>0</v>
      </c>
      <c r="F171" s="12">
        <v>0</v>
      </c>
      <c r="G171" s="12">
        <v>0</v>
      </c>
      <c r="H171" s="12">
        <v>0</v>
      </c>
      <c r="I171" s="12">
        <v>0</v>
      </c>
      <c r="J171" s="12">
        <v>0</v>
      </c>
      <c r="K171" s="12">
        <v>0</v>
      </c>
      <c r="L171" s="12">
        <v>0</v>
      </c>
      <c r="M171" s="12">
        <v>0</v>
      </c>
      <c r="N171" s="12">
        <v>0</v>
      </c>
      <c r="O171" s="12">
        <v>0</v>
      </c>
    </row>
    <row r="172" spans="1:15" x14ac:dyDescent="0.3">
      <c r="A172" s="19">
        <v>31803</v>
      </c>
      <c r="B172" s="13" t="s">
        <v>131</v>
      </c>
      <c r="C172" s="11">
        <f>SUM(D172:O172)</f>
        <v>0</v>
      </c>
      <c r="D172" s="12">
        <v>0</v>
      </c>
      <c r="E172" s="12">
        <v>0</v>
      </c>
      <c r="F172" s="12">
        <v>0</v>
      </c>
      <c r="G172" s="12">
        <v>0</v>
      </c>
      <c r="H172" s="12">
        <v>0</v>
      </c>
      <c r="I172" s="12">
        <v>0</v>
      </c>
      <c r="J172" s="12">
        <v>0</v>
      </c>
      <c r="K172" s="12">
        <v>0</v>
      </c>
      <c r="L172" s="12">
        <v>0</v>
      </c>
      <c r="M172" s="12">
        <v>0</v>
      </c>
      <c r="N172" s="12">
        <v>0</v>
      </c>
      <c r="O172" s="12">
        <v>0</v>
      </c>
    </row>
    <row r="173" spans="1:15" x14ac:dyDescent="0.3">
      <c r="A173" s="18">
        <v>319</v>
      </c>
      <c r="B173" s="8" t="s">
        <v>132</v>
      </c>
      <c r="C173" s="9">
        <f>SUM(D173:O173)</f>
        <v>0</v>
      </c>
      <c r="D173" s="9">
        <f t="shared" ref="D173:O173" si="74">SUM(D174)</f>
        <v>0</v>
      </c>
      <c r="E173" s="9">
        <f t="shared" si="74"/>
        <v>0</v>
      </c>
      <c r="F173" s="9">
        <f t="shared" si="74"/>
        <v>0</v>
      </c>
      <c r="G173" s="9">
        <f t="shared" si="74"/>
        <v>0</v>
      </c>
      <c r="H173" s="9">
        <f t="shared" si="74"/>
        <v>0</v>
      </c>
      <c r="I173" s="9">
        <f t="shared" si="74"/>
        <v>0</v>
      </c>
      <c r="J173" s="9">
        <f t="shared" si="74"/>
        <v>0</v>
      </c>
      <c r="K173" s="9">
        <f t="shared" si="74"/>
        <v>0</v>
      </c>
      <c r="L173" s="9">
        <f t="shared" si="74"/>
        <v>0</v>
      </c>
      <c r="M173" s="9">
        <f t="shared" si="74"/>
        <v>0</v>
      </c>
      <c r="N173" s="9">
        <f t="shared" si="74"/>
        <v>0</v>
      </c>
      <c r="O173" s="9">
        <f t="shared" si="74"/>
        <v>0</v>
      </c>
    </row>
    <row r="174" spans="1:15" x14ac:dyDescent="0.3">
      <c r="A174" s="19">
        <v>31901</v>
      </c>
      <c r="B174" s="10" t="s">
        <v>132</v>
      </c>
      <c r="C174" s="11">
        <f>SUM(D174:O174)</f>
        <v>0</v>
      </c>
      <c r="D174" s="12">
        <v>0</v>
      </c>
      <c r="E174" s="12">
        <v>0</v>
      </c>
      <c r="F174" s="12">
        <v>0</v>
      </c>
      <c r="G174" s="12">
        <v>0</v>
      </c>
      <c r="H174" s="12">
        <v>0</v>
      </c>
      <c r="I174" s="12">
        <v>0</v>
      </c>
      <c r="J174" s="12">
        <v>0</v>
      </c>
      <c r="K174" s="12">
        <v>0</v>
      </c>
      <c r="L174" s="12">
        <v>0</v>
      </c>
      <c r="M174" s="12">
        <v>0</v>
      </c>
      <c r="N174" s="12">
        <v>0</v>
      </c>
      <c r="O174" s="12">
        <v>0</v>
      </c>
    </row>
    <row r="175" spans="1:15" x14ac:dyDescent="0.3">
      <c r="A175" s="17">
        <v>3200</v>
      </c>
      <c r="B175" s="6" t="s">
        <v>133</v>
      </c>
      <c r="C175" s="7">
        <f>SUM(D175:O175)</f>
        <v>1408100</v>
      </c>
      <c r="D175" s="7">
        <f t="shared" ref="D175:O175" si="75">SUM(D176,D178,D180,D183,D184,D189,D191,D193,D195)</f>
        <v>140810</v>
      </c>
      <c r="E175" s="7">
        <f t="shared" si="75"/>
        <v>140810</v>
      </c>
      <c r="F175" s="7">
        <f t="shared" si="75"/>
        <v>140810</v>
      </c>
      <c r="G175" s="7">
        <f t="shared" si="75"/>
        <v>140810</v>
      </c>
      <c r="H175" s="7">
        <f t="shared" si="75"/>
        <v>140810</v>
      </c>
      <c r="I175" s="7">
        <f t="shared" si="75"/>
        <v>140810</v>
      </c>
      <c r="J175" s="7">
        <f t="shared" si="75"/>
        <v>140810</v>
      </c>
      <c r="K175" s="7">
        <f t="shared" si="75"/>
        <v>140810</v>
      </c>
      <c r="L175" s="7">
        <f t="shared" si="75"/>
        <v>140810</v>
      </c>
      <c r="M175" s="7">
        <f t="shared" si="75"/>
        <v>140810</v>
      </c>
      <c r="N175" s="7">
        <f t="shared" si="75"/>
        <v>0</v>
      </c>
      <c r="O175" s="7">
        <f t="shared" si="75"/>
        <v>0</v>
      </c>
    </row>
    <row r="176" spans="1:15" x14ac:dyDescent="0.3">
      <c r="A176" s="18">
        <v>321</v>
      </c>
      <c r="B176" s="8" t="s">
        <v>134</v>
      </c>
      <c r="C176" s="9">
        <f>SUM(D176:O176)</f>
        <v>0</v>
      </c>
      <c r="D176" s="9">
        <f t="shared" ref="D176:O176" si="76">SUM(D177)</f>
        <v>0</v>
      </c>
      <c r="E176" s="9">
        <f t="shared" si="76"/>
        <v>0</v>
      </c>
      <c r="F176" s="9">
        <f t="shared" si="76"/>
        <v>0</v>
      </c>
      <c r="G176" s="9">
        <f t="shared" si="76"/>
        <v>0</v>
      </c>
      <c r="H176" s="9">
        <f t="shared" si="76"/>
        <v>0</v>
      </c>
      <c r="I176" s="9">
        <f t="shared" si="76"/>
        <v>0</v>
      </c>
      <c r="J176" s="9">
        <f t="shared" si="76"/>
        <v>0</v>
      </c>
      <c r="K176" s="9">
        <f t="shared" si="76"/>
        <v>0</v>
      </c>
      <c r="L176" s="9">
        <f t="shared" si="76"/>
        <v>0</v>
      </c>
      <c r="M176" s="9">
        <f t="shared" si="76"/>
        <v>0</v>
      </c>
      <c r="N176" s="9">
        <f t="shared" si="76"/>
        <v>0</v>
      </c>
      <c r="O176" s="9">
        <f t="shared" si="76"/>
        <v>0</v>
      </c>
    </row>
    <row r="177" spans="1:15" x14ac:dyDescent="0.3">
      <c r="A177" s="19">
        <v>32101</v>
      </c>
      <c r="B177" s="13" t="s">
        <v>134</v>
      </c>
      <c r="C177" s="11">
        <f>SUM(D177:O177)</f>
        <v>0</v>
      </c>
      <c r="D177" s="12">
        <v>0</v>
      </c>
      <c r="E177" s="12">
        <v>0</v>
      </c>
      <c r="F177" s="12">
        <v>0</v>
      </c>
      <c r="G177" s="12">
        <v>0</v>
      </c>
      <c r="H177" s="12">
        <v>0</v>
      </c>
      <c r="I177" s="12">
        <v>0</v>
      </c>
      <c r="J177" s="12">
        <v>0</v>
      </c>
      <c r="K177" s="12">
        <v>0</v>
      </c>
      <c r="L177" s="12">
        <v>0</v>
      </c>
      <c r="M177" s="12">
        <v>0</v>
      </c>
      <c r="N177" s="12">
        <v>0</v>
      </c>
      <c r="O177" s="12">
        <v>0</v>
      </c>
    </row>
    <row r="178" spans="1:15" x14ac:dyDescent="0.3">
      <c r="A178" s="18">
        <v>322</v>
      </c>
      <c r="B178" s="8" t="s">
        <v>135</v>
      </c>
      <c r="C178" s="9">
        <f>SUM(D178:O178)</f>
        <v>0</v>
      </c>
      <c r="D178" s="9">
        <f t="shared" ref="D178:O178" si="77">+D179</f>
        <v>0</v>
      </c>
      <c r="E178" s="9">
        <f t="shared" si="77"/>
        <v>0</v>
      </c>
      <c r="F178" s="9">
        <f t="shared" si="77"/>
        <v>0</v>
      </c>
      <c r="G178" s="9">
        <f t="shared" si="77"/>
        <v>0</v>
      </c>
      <c r="H178" s="9">
        <f t="shared" si="77"/>
        <v>0</v>
      </c>
      <c r="I178" s="9">
        <f t="shared" si="77"/>
        <v>0</v>
      </c>
      <c r="J178" s="9">
        <f t="shared" si="77"/>
        <v>0</v>
      </c>
      <c r="K178" s="9">
        <f t="shared" si="77"/>
        <v>0</v>
      </c>
      <c r="L178" s="9">
        <f t="shared" si="77"/>
        <v>0</v>
      </c>
      <c r="M178" s="9">
        <f t="shared" si="77"/>
        <v>0</v>
      </c>
      <c r="N178" s="9">
        <f t="shared" si="77"/>
        <v>0</v>
      </c>
      <c r="O178" s="9">
        <f t="shared" si="77"/>
        <v>0</v>
      </c>
    </row>
    <row r="179" spans="1:15" x14ac:dyDescent="0.3">
      <c r="A179" s="19">
        <v>32201</v>
      </c>
      <c r="B179" s="10" t="s">
        <v>135</v>
      </c>
      <c r="C179" s="11">
        <f>SUM(D179:O179)</f>
        <v>0</v>
      </c>
      <c r="D179" s="12">
        <v>0</v>
      </c>
      <c r="E179" s="12">
        <v>0</v>
      </c>
      <c r="F179" s="12">
        <v>0</v>
      </c>
      <c r="G179" s="12">
        <v>0</v>
      </c>
      <c r="H179" s="12">
        <v>0</v>
      </c>
      <c r="I179" s="12">
        <v>0</v>
      </c>
      <c r="J179" s="12">
        <v>0</v>
      </c>
      <c r="K179" s="12">
        <v>0</v>
      </c>
      <c r="L179" s="12">
        <v>0</v>
      </c>
      <c r="M179" s="12">
        <v>0</v>
      </c>
      <c r="N179" s="12">
        <v>0</v>
      </c>
      <c r="O179" s="12">
        <v>0</v>
      </c>
    </row>
    <row r="180" spans="1:15" ht="27.6" x14ac:dyDescent="0.3">
      <c r="A180" s="18">
        <v>323</v>
      </c>
      <c r="B180" s="8" t="s">
        <v>136</v>
      </c>
      <c r="C180" s="9">
        <f>SUM(D180:O180)</f>
        <v>0</v>
      </c>
      <c r="D180" s="9">
        <f t="shared" ref="D180:O180" si="78">SUM(D181:D182)</f>
        <v>0</v>
      </c>
      <c r="E180" s="9">
        <f t="shared" si="78"/>
        <v>0</v>
      </c>
      <c r="F180" s="9">
        <f t="shared" si="78"/>
        <v>0</v>
      </c>
      <c r="G180" s="9">
        <f t="shared" si="78"/>
        <v>0</v>
      </c>
      <c r="H180" s="9">
        <f t="shared" si="78"/>
        <v>0</v>
      </c>
      <c r="I180" s="9">
        <f t="shared" si="78"/>
        <v>0</v>
      </c>
      <c r="J180" s="9">
        <f t="shared" si="78"/>
        <v>0</v>
      </c>
      <c r="K180" s="9">
        <f t="shared" si="78"/>
        <v>0</v>
      </c>
      <c r="L180" s="9">
        <f t="shared" si="78"/>
        <v>0</v>
      </c>
      <c r="M180" s="9">
        <f t="shared" si="78"/>
        <v>0</v>
      </c>
      <c r="N180" s="9">
        <f t="shared" si="78"/>
        <v>0</v>
      </c>
      <c r="O180" s="9">
        <f t="shared" si="78"/>
        <v>0</v>
      </c>
    </row>
    <row r="181" spans="1:15" x14ac:dyDescent="0.3">
      <c r="A181" s="19">
        <v>32301</v>
      </c>
      <c r="B181" s="13" t="s">
        <v>137</v>
      </c>
      <c r="C181" s="11">
        <f>SUM(D181:O181)</f>
        <v>0</v>
      </c>
      <c r="D181" s="12">
        <v>0</v>
      </c>
      <c r="E181" s="12">
        <v>0</v>
      </c>
      <c r="F181" s="12">
        <v>0</v>
      </c>
      <c r="G181" s="12">
        <v>0</v>
      </c>
      <c r="H181" s="12">
        <v>0</v>
      </c>
      <c r="I181" s="12">
        <v>0</v>
      </c>
      <c r="J181" s="12">
        <v>0</v>
      </c>
      <c r="K181" s="12">
        <v>0</v>
      </c>
      <c r="L181" s="12">
        <v>0</v>
      </c>
      <c r="M181" s="12">
        <v>0</v>
      </c>
      <c r="N181" s="12">
        <v>0</v>
      </c>
      <c r="O181" s="12">
        <v>0</v>
      </c>
    </row>
    <row r="182" spans="1:15" x14ac:dyDescent="0.3">
      <c r="A182" s="19">
        <v>32302</v>
      </c>
      <c r="B182" s="13" t="s">
        <v>138</v>
      </c>
      <c r="C182" s="11">
        <f>SUM(D182:O182)</f>
        <v>0</v>
      </c>
      <c r="D182" s="12">
        <v>0</v>
      </c>
      <c r="E182" s="12">
        <v>0</v>
      </c>
      <c r="F182" s="12">
        <v>0</v>
      </c>
      <c r="G182" s="12">
        <v>0</v>
      </c>
      <c r="H182" s="12">
        <v>0</v>
      </c>
      <c r="I182" s="12">
        <v>0</v>
      </c>
      <c r="J182" s="12">
        <v>0</v>
      </c>
      <c r="K182" s="12">
        <v>0</v>
      </c>
      <c r="L182" s="12">
        <v>0</v>
      </c>
      <c r="M182" s="12">
        <v>0</v>
      </c>
      <c r="N182" s="12">
        <v>0</v>
      </c>
      <c r="O182" s="12">
        <v>0</v>
      </c>
    </row>
    <row r="183" spans="1:15" ht="27.6" x14ac:dyDescent="0.3">
      <c r="A183" s="18">
        <v>324</v>
      </c>
      <c r="B183" s="8" t="s">
        <v>139</v>
      </c>
      <c r="C183" s="9">
        <f>SUM(D183:O183)</f>
        <v>0</v>
      </c>
      <c r="D183" s="9">
        <v>0</v>
      </c>
      <c r="E183" s="9">
        <v>0</v>
      </c>
      <c r="F183" s="9">
        <v>0</v>
      </c>
      <c r="G183" s="9">
        <v>0</v>
      </c>
      <c r="H183" s="9">
        <v>0</v>
      </c>
      <c r="I183" s="9">
        <v>0</v>
      </c>
      <c r="J183" s="9">
        <v>0</v>
      </c>
      <c r="K183" s="9">
        <v>0</v>
      </c>
      <c r="L183" s="9">
        <v>0</v>
      </c>
      <c r="M183" s="9">
        <v>0</v>
      </c>
      <c r="N183" s="9">
        <v>0</v>
      </c>
      <c r="O183" s="9">
        <v>0</v>
      </c>
    </row>
    <row r="184" spans="1:15" x14ac:dyDescent="0.3">
      <c r="A184" s="18">
        <v>325</v>
      </c>
      <c r="B184" s="8" t="s">
        <v>140</v>
      </c>
      <c r="C184" s="9">
        <f>SUM(D184:O184)</f>
        <v>1400000</v>
      </c>
      <c r="D184" s="9">
        <f t="shared" ref="D184:O184" si="79">SUM(D185:D188)</f>
        <v>140000</v>
      </c>
      <c r="E184" s="9">
        <f t="shared" si="79"/>
        <v>140000</v>
      </c>
      <c r="F184" s="9">
        <f t="shared" si="79"/>
        <v>140000</v>
      </c>
      <c r="G184" s="9">
        <f t="shared" si="79"/>
        <v>140000</v>
      </c>
      <c r="H184" s="9">
        <f t="shared" si="79"/>
        <v>140000</v>
      </c>
      <c r="I184" s="9">
        <f t="shared" si="79"/>
        <v>140000</v>
      </c>
      <c r="J184" s="9">
        <f t="shared" si="79"/>
        <v>140000</v>
      </c>
      <c r="K184" s="9">
        <f t="shared" si="79"/>
        <v>140000</v>
      </c>
      <c r="L184" s="9">
        <f t="shared" si="79"/>
        <v>140000</v>
      </c>
      <c r="M184" s="9">
        <f t="shared" si="79"/>
        <v>140000</v>
      </c>
      <c r="N184" s="9">
        <f t="shared" si="79"/>
        <v>0</v>
      </c>
      <c r="O184" s="9">
        <f t="shared" si="79"/>
        <v>0</v>
      </c>
    </row>
    <row r="185" spans="1:15" ht="27.6" x14ac:dyDescent="0.3">
      <c r="A185" s="19">
        <v>32501</v>
      </c>
      <c r="B185" s="13" t="s">
        <v>141</v>
      </c>
      <c r="C185" s="11">
        <f>SUM(D185:O185)</f>
        <v>0</v>
      </c>
      <c r="D185" s="12">
        <v>0</v>
      </c>
      <c r="E185" s="12">
        <v>0</v>
      </c>
      <c r="F185" s="12">
        <v>0</v>
      </c>
      <c r="G185" s="12">
        <v>0</v>
      </c>
      <c r="H185" s="12">
        <v>0</v>
      </c>
      <c r="I185" s="12">
        <v>0</v>
      </c>
      <c r="J185" s="12">
        <v>0</v>
      </c>
      <c r="K185" s="12">
        <v>0</v>
      </c>
      <c r="L185" s="12">
        <v>0</v>
      </c>
      <c r="M185" s="12">
        <v>0</v>
      </c>
      <c r="N185" s="12">
        <v>0</v>
      </c>
      <c r="O185" s="12">
        <v>0</v>
      </c>
    </row>
    <row r="186" spans="1:15" ht="27.6" x14ac:dyDescent="0.3">
      <c r="A186" s="19">
        <v>32502</v>
      </c>
      <c r="B186" s="13" t="s">
        <v>142</v>
      </c>
      <c r="C186" s="11">
        <f>SUM(D186:O186)</f>
        <v>1400000</v>
      </c>
      <c r="D186" s="12">
        <v>140000</v>
      </c>
      <c r="E186" s="12">
        <v>140000</v>
      </c>
      <c r="F186" s="12">
        <v>140000</v>
      </c>
      <c r="G186" s="12">
        <v>140000</v>
      </c>
      <c r="H186" s="12">
        <v>140000</v>
      </c>
      <c r="I186" s="12">
        <v>140000</v>
      </c>
      <c r="J186" s="12">
        <v>140000</v>
      </c>
      <c r="K186" s="12">
        <v>140000</v>
      </c>
      <c r="L186" s="12">
        <v>140000</v>
      </c>
      <c r="M186" s="12">
        <v>140000</v>
      </c>
      <c r="N186" s="12">
        <v>0</v>
      </c>
      <c r="O186" s="12">
        <v>0</v>
      </c>
    </row>
    <row r="187" spans="1:15" ht="27.6" x14ac:dyDescent="0.3">
      <c r="A187" s="19">
        <v>32503</v>
      </c>
      <c r="B187" s="13" t="s">
        <v>143</v>
      </c>
      <c r="C187" s="11">
        <f>SUM(D187:O187)</f>
        <v>0</v>
      </c>
      <c r="D187" s="12">
        <v>0</v>
      </c>
      <c r="E187" s="12">
        <v>0</v>
      </c>
      <c r="F187" s="12">
        <v>0</v>
      </c>
      <c r="G187" s="12">
        <v>0</v>
      </c>
      <c r="H187" s="12">
        <v>0</v>
      </c>
      <c r="I187" s="12">
        <v>0</v>
      </c>
      <c r="J187" s="12">
        <v>0</v>
      </c>
      <c r="K187" s="12">
        <v>0</v>
      </c>
      <c r="L187" s="12">
        <v>0</v>
      </c>
      <c r="M187" s="12">
        <v>0</v>
      </c>
      <c r="N187" s="12">
        <v>0</v>
      </c>
      <c r="O187" s="12">
        <v>0</v>
      </c>
    </row>
    <row r="188" spans="1:15" ht="27.6" x14ac:dyDescent="0.3">
      <c r="A188" s="19">
        <v>32504</v>
      </c>
      <c r="B188" s="13" t="s">
        <v>144</v>
      </c>
      <c r="C188" s="11">
        <f>SUM(D188:O188)</f>
        <v>0</v>
      </c>
      <c r="D188" s="12">
        <v>0</v>
      </c>
      <c r="E188" s="12">
        <v>0</v>
      </c>
      <c r="F188" s="12">
        <v>0</v>
      </c>
      <c r="G188" s="12">
        <v>0</v>
      </c>
      <c r="H188" s="12">
        <v>0</v>
      </c>
      <c r="I188" s="12">
        <v>0</v>
      </c>
      <c r="J188" s="12">
        <v>0</v>
      </c>
      <c r="K188" s="12">
        <v>0</v>
      </c>
      <c r="L188" s="12">
        <v>0</v>
      </c>
      <c r="M188" s="12">
        <v>0</v>
      </c>
      <c r="N188" s="12">
        <v>0</v>
      </c>
      <c r="O188" s="12">
        <v>0</v>
      </c>
    </row>
    <row r="189" spans="1:15" ht="27.6" x14ac:dyDescent="0.3">
      <c r="A189" s="18">
        <v>326</v>
      </c>
      <c r="B189" s="8" t="s">
        <v>145</v>
      </c>
      <c r="C189" s="9">
        <f>SUM(D189:O189)</f>
        <v>0</v>
      </c>
      <c r="D189" s="9">
        <f t="shared" ref="D189:O189" si="80">+D190</f>
        <v>0</v>
      </c>
      <c r="E189" s="9">
        <f t="shared" si="80"/>
        <v>0</v>
      </c>
      <c r="F189" s="9">
        <f t="shared" si="80"/>
        <v>0</v>
      </c>
      <c r="G189" s="9">
        <f t="shared" si="80"/>
        <v>0</v>
      </c>
      <c r="H189" s="9">
        <f t="shared" si="80"/>
        <v>0</v>
      </c>
      <c r="I189" s="9">
        <f t="shared" si="80"/>
        <v>0</v>
      </c>
      <c r="J189" s="9">
        <f t="shared" si="80"/>
        <v>0</v>
      </c>
      <c r="K189" s="9">
        <f t="shared" si="80"/>
        <v>0</v>
      </c>
      <c r="L189" s="9">
        <f t="shared" si="80"/>
        <v>0</v>
      </c>
      <c r="M189" s="9">
        <f t="shared" si="80"/>
        <v>0</v>
      </c>
      <c r="N189" s="9">
        <f t="shared" si="80"/>
        <v>0</v>
      </c>
      <c r="O189" s="9">
        <f t="shared" si="80"/>
        <v>0</v>
      </c>
    </row>
    <row r="190" spans="1:15" ht="27.6" x14ac:dyDescent="0.3">
      <c r="A190" s="19">
        <v>32601</v>
      </c>
      <c r="B190" s="10" t="s">
        <v>145</v>
      </c>
      <c r="C190" s="11">
        <f>SUM(D190:O190)</f>
        <v>0</v>
      </c>
      <c r="D190" s="12">
        <v>0</v>
      </c>
      <c r="E190" s="12">
        <v>0</v>
      </c>
      <c r="F190" s="12">
        <v>0</v>
      </c>
      <c r="G190" s="12">
        <v>0</v>
      </c>
      <c r="H190" s="12">
        <v>0</v>
      </c>
      <c r="I190" s="12">
        <v>0</v>
      </c>
      <c r="J190" s="12">
        <v>0</v>
      </c>
      <c r="K190" s="12">
        <v>0</v>
      </c>
      <c r="L190" s="12">
        <v>0</v>
      </c>
      <c r="M190" s="12">
        <v>0</v>
      </c>
      <c r="N190" s="12">
        <v>0</v>
      </c>
      <c r="O190" s="12">
        <v>0</v>
      </c>
    </row>
    <row r="191" spans="1:15" x14ac:dyDescent="0.3">
      <c r="A191" s="18">
        <v>327</v>
      </c>
      <c r="B191" s="8" t="s">
        <v>146</v>
      </c>
      <c r="C191" s="9">
        <f>SUM(D191:O191)</f>
        <v>0</v>
      </c>
      <c r="D191" s="9">
        <f>SUM(D192)</f>
        <v>0</v>
      </c>
      <c r="E191" s="9">
        <f t="shared" ref="E191:O191" si="81">SUM(E192)</f>
        <v>0</v>
      </c>
      <c r="F191" s="9">
        <f t="shared" si="81"/>
        <v>0</v>
      </c>
      <c r="G191" s="9">
        <f t="shared" si="81"/>
        <v>0</v>
      </c>
      <c r="H191" s="9">
        <f t="shared" si="81"/>
        <v>0</v>
      </c>
      <c r="I191" s="9">
        <f t="shared" si="81"/>
        <v>0</v>
      </c>
      <c r="J191" s="9">
        <f t="shared" si="81"/>
        <v>0</v>
      </c>
      <c r="K191" s="9">
        <f t="shared" si="81"/>
        <v>0</v>
      </c>
      <c r="L191" s="9">
        <f t="shared" si="81"/>
        <v>0</v>
      </c>
      <c r="M191" s="9">
        <f t="shared" si="81"/>
        <v>0</v>
      </c>
      <c r="N191" s="9">
        <f t="shared" si="81"/>
        <v>0</v>
      </c>
      <c r="O191" s="9">
        <f t="shared" si="81"/>
        <v>0</v>
      </c>
    </row>
    <row r="192" spans="1:15" x14ac:dyDescent="0.3">
      <c r="A192" s="19">
        <v>32701</v>
      </c>
      <c r="B192" s="10" t="s">
        <v>361</v>
      </c>
      <c r="C192" s="11">
        <f>SUM(D192:O192)</f>
        <v>0</v>
      </c>
      <c r="D192" s="12">
        <v>0</v>
      </c>
      <c r="E192" s="12">
        <v>0</v>
      </c>
      <c r="F192" s="12">
        <v>0</v>
      </c>
      <c r="G192" s="12">
        <v>0</v>
      </c>
      <c r="H192" s="12">
        <v>0</v>
      </c>
      <c r="I192" s="12">
        <v>0</v>
      </c>
      <c r="J192" s="12">
        <v>0</v>
      </c>
      <c r="K192" s="12">
        <v>0</v>
      </c>
      <c r="L192" s="12">
        <v>0</v>
      </c>
      <c r="M192" s="12">
        <v>0</v>
      </c>
      <c r="N192" s="12">
        <v>0</v>
      </c>
      <c r="O192" s="12">
        <v>0</v>
      </c>
    </row>
    <row r="193" spans="1:15" x14ac:dyDescent="0.3">
      <c r="A193" s="18">
        <v>328</v>
      </c>
      <c r="B193" s="8" t="s">
        <v>147</v>
      </c>
      <c r="C193" s="9">
        <f>SUM(D193:O193)</f>
        <v>0</v>
      </c>
      <c r="D193" s="9">
        <f t="shared" ref="D193:O193" si="82">+D194</f>
        <v>0</v>
      </c>
      <c r="E193" s="9">
        <f t="shared" si="82"/>
        <v>0</v>
      </c>
      <c r="F193" s="9">
        <f t="shared" si="82"/>
        <v>0</v>
      </c>
      <c r="G193" s="9">
        <f t="shared" si="82"/>
        <v>0</v>
      </c>
      <c r="H193" s="9">
        <f t="shared" si="82"/>
        <v>0</v>
      </c>
      <c r="I193" s="9">
        <f t="shared" si="82"/>
        <v>0</v>
      </c>
      <c r="J193" s="9">
        <f t="shared" si="82"/>
        <v>0</v>
      </c>
      <c r="K193" s="9">
        <f t="shared" si="82"/>
        <v>0</v>
      </c>
      <c r="L193" s="9">
        <f t="shared" si="82"/>
        <v>0</v>
      </c>
      <c r="M193" s="9">
        <f t="shared" si="82"/>
        <v>0</v>
      </c>
      <c r="N193" s="9">
        <f t="shared" si="82"/>
        <v>0</v>
      </c>
      <c r="O193" s="9">
        <f t="shared" si="82"/>
        <v>0</v>
      </c>
    </row>
    <row r="194" spans="1:15" x14ac:dyDescent="0.3">
      <c r="A194" s="19">
        <v>32801</v>
      </c>
      <c r="B194" s="10" t="s">
        <v>362</v>
      </c>
      <c r="C194" s="11">
        <f>SUM(D194:O194)</f>
        <v>0</v>
      </c>
      <c r="D194" s="12">
        <v>0</v>
      </c>
      <c r="E194" s="12">
        <v>0</v>
      </c>
      <c r="F194" s="12">
        <v>0</v>
      </c>
      <c r="G194" s="12">
        <v>0</v>
      </c>
      <c r="H194" s="12">
        <v>0</v>
      </c>
      <c r="I194" s="12">
        <v>0</v>
      </c>
      <c r="J194" s="12">
        <v>0</v>
      </c>
      <c r="K194" s="12">
        <v>0</v>
      </c>
      <c r="L194" s="12">
        <v>0</v>
      </c>
      <c r="M194" s="12">
        <v>0</v>
      </c>
      <c r="N194" s="12">
        <v>0</v>
      </c>
      <c r="O194" s="12">
        <v>0</v>
      </c>
    </row>
    <row r="195" spans="1:15" x14ac:dyDescent="0.3">
      <c r="A195" s="18">
        <v>329</v>
      </c>
      <c r="B195" s="8" t="s">
        <v>148</v>
      </c>
      <c r="C195" s="9">
        <f>SUM(D195:O195)</f>
        <v>8100</v>
      </c>
      <c r="D195" s="9">
        <f t="shared" ref="D195:O195" si="83">SUM(D196:D197)</f>
        <v>810</v>
      </c>
      <c r="E195" s="9">
        <f t="shared" si="83"/>
        <v>810</v>
      </c>
      <c r="F195" s="9">
        <f t="shared" si="83"/>
        <v>810</v>
      </c>
      <c r="G195" s="9">
        <f t="shared" si="83"/>
        <v>810</v>
      </c>
      <c r="H195" s="9">
        <f t="shared" si="83"/>
        <v>810</v>
      </c>
      <c r="I195" s="9">
        <f t="shared" si="83"/>
        <v>810</v>
      </c>
      <c r="J195" s="9">
        <f t="shared" si="83"/>
        <v>810</v>
      </c>
      <c r="K195" s="9">
        <f t="shared" si="83"/>
        <v>810</v>
      </c>
      <c r="L195" s="9">
        <f t="shared" si="83"/>
        <v>810</v>
      </c>
      <c r="M195" s="9">
        <f t="shared" si="83"/>
        <v>810</v>
      </c>
      <c r="N195" s="9">
        <f t="shared" si="83"/>
        <v>0</v>
      </c>
      <c r="O195" s="9">
        <f t="shared" si="83"/>
        <v>0</v>
      </c>
    </row>
    <row r="196" spans="1:15" x14ac:dyDescent="0.3">
      <c r="A196" s="19">
        <v>32901</v>
      </c>
      <c r="B196" s="10" t="s">
        <v>148</v>
      </c>
      <c r="C196" s="11">
        <f>SUM(D196:O196)</f>
        <v>8100</v>
      </c>
      <c r="D196" s="12">
        <v>810</v>
      </c>
      <c r="E196" s="12">
        <v>810</v>
      </c>
      <c r="F196" s="12">
        <v>810</v>
      </c>
      <c r="G196" s="12">
        <v>810</v>
      </c>
      <c r="H196" s="12">
        <v>810</v>
      </c>
      <c r="I196" s="12">
        <v>810</v>
      </c>
      <c r="J196" s="12">
        <v>810</v>
      </c>
      <c r="K196" s="12">
        <v>810</v>
      </c>
      <c r="L196" s="12">
        <v>810</v>
      </c>
      <c r="M196" s="12">
        <v>810</v>
      </c>
      <c r="N196" s="12">
        <v>0</v>
      </c>
      <c r="O196" s="12">
        <v>0</v>
      </c>
    </row>
    <row r="197" spans="1:15" x14ac:dyDescent="0.3">
      <c r="A197" s="19">
        <v>32902</v>
      </c>
      <c r="B197" s="10" t="s">
        <v>149</v>
      </c>
      <c r="C197" s="11">
        <f>SUM(D197:O197)</f>
        <v>0</v>
      </c>
      <c r="D197" s="12">
        <v>0</v>
      </c>
      <c r="E197" s="12">
        <v>0</v>
      </c>
      <c r="F197" s="12">
        <v>0</v>
      </c>
      <c r="G197" s="12">
        <v>0</v>
      </c>
      <c r="H197" s="12">
        <v>0</v>
      </c>
      <c r="I197" s="12">
        <v>0</v>
      </c>
      <c r="J197" s="12">
        <v>0</v>
      </c>
      <c r="K197" s="12">
        <v>0</v>
      </c>
      <c r="L197" s="12">
        <v>0</v>
      </c>
      <c r="M197" s="12">
        <v>0</v>
      </c>
      <c r="N197" s="12">
        <v>0</v>
      </c>
      <c r="O197" s="12">
        <v>0</v>
      </c>
    </row>
    <row r="198" spans="1:15" ht="27.6" x14ac:dyDescent="0.3">
      <c r="A198" s="17">
        <v>3300</v>
      </c>
      <c r="B198" s="6" t="s">
        <v>150</v>
      </c>
      <c r="C198" s="7">
        <f>SUM(D198:O198)</f>
        <v>202000</v>
      </c>
      <c r="D198" s="7">
        <f t="shared" ref="D198:O198" si="84">SUM(D199,D202,D204,D207,D209,D211,D213,D215,D217)</f>
        <v>20200</v>
      </c>
      <c r="E198" s="7">
        <f t="shared" si="84"/>
        <v>20200</v>
      </c>
      <c r="F198" s="7">
        <f t="shared" si="84"/>
        <v>20200</v>
      </c>
      <c r="G198" s="7">
        <f t="shared" si="84"/>
        <v>20200</v>
      </c>
      <c r="H198" s="7">
        <f t="shared" si="84"/>
        <v>20200</v>
      </c>
      <c r="I198" s="7">
        <f t="shared" si="84"/>
        <v>20200</v>
      </c>
      <c r="J198" s="7">
        <f t="shared" si="84"/>
        <v>20200</v>
      </c>
      <c r="K198" s="7">
        <f t="shared" si="84"/>
        <v>20200</v>
      </c>
      <c r="L198" s="7">
        <f t="shared" si="84"/>
        <v>20200</v>
      </c>
      <c r="M198" s="7">
        <f t="shared" si="84"/>
        <v>20200</v>
      </c>
      <c r="N198" s="7">
        <f t="shared" si="84"/>
        <v>0</v>
      </c>
      <c r="O198" s="7">
        <f t="shared" si="84"/>
        <v>0</v>
      </c>
    </row>
    <row r="199" spans="1:15" x14ac:dyDescent="0.3">
      <c r="A199" s="18">
        <v>331</v>
      </c>
      <c r="B199" s="8" t="s">
        <v>151</v>
      </c>
      <c r="C199" s="9">
        <f>SUM(D199:O199)</f>
        <v>162000</v>
      </c>
      <c r="D199" s="9">
        <f t="shared" ref="D199:O199" si="85">SUM(D200:D201)</f>
        <v>16200</v>
      </c>
      <c r="E199" s="9">
        <f t="shared" si="85"/>
        <v>16200</v>
      </c>
      <c r="F199" s="9">
        <f t="shared" si="85"/>
        <v>16200</v>
      </c>
      <c r="G199" s="9">
        <f t="shared" si="85"/>
        <v>16200</v>
      </c>
      <c r="H199" s="9">
        <f t="shared" si="85"/>
        <v>16200</v>
      </c>
      <c r="I199" s="9">
        <f t="shared" si="85"/>
        <v>16200</v>
      </c>
      <c r="J199" s="9">
        <f t="shared" si="85"/>
        <v>16200</v>
      </c>
      <c r="K199" s="9">
        <f t="shared" si="85"/>
        <v>16200</v>
      </c>
      <c r="L199" s="9">
        <f t="shared" si="85"/>
        <v>16200</v>
      </c>
      <c r="M199" s="9">
        <f t="shared" si="85"/>
        <v>16200</v>
      </c>
      <c r="N199" s="9">
        <f t="shared" si="85"/>
        <v>0</v>
      </c>
      <c r="O199" s="9">
        <f t="shared" si="85"/>
        <v>0</v>
      </c>
    </row>
    <row r="200" spans="1:15" x14ac:dyDescent="0.3">
      <c r="A200" s="19">
        <v>33101</v>
      </c>
      <c r="B200" s="13" t="s">
        <v>151</v>
      </c>
      <c r="C200" s="11">
        <f>SUM(D200:O200)</f>
        <v>162000</v>
      </c>
      <c r="D200" s="12">
        <v>16200</v>
      </c>
      <c r="E200" s="12">
        <v>16200</v>
      </c>
      <c r="F200" s="12">
        <v>16200</v>
      </c>
      <c r="G200" s="12">
        <v>16200</v>
      </c>
      <c r="H200" s="12">
        <v>16200</v>
      </c>
      <c r="I200" s="12">
        <v>16200</v>
      </c>
      <c r="J200" s="12">
        <v>16200</v>
      </c>
      <c r="K200" s="12">
        <v>16200</v>
      </c>
      <c r="L200" s="12">
        <v>16200</v>
      </c>
      <c r="M200" s="12">
        <v>16200</v>
      </c>
      <c r="N200" s="12">
        <v>0</v>
      </c>
      <c r="O200" s="12">
        <v>0</v>
      </c>
    </row>
    <row r="201" spans="1:15" x14ac:dyDescent="0.3">
      <c r="A201" s="19">
        <v>33102</v>
      </c>
      <c r="B201" s="13" t="s">
        <v>152</v>
      </c>
      <c r="C201" s="11">
        <f>SUM(D201:O201)</f>
        <v>0</v>
      </c>
      <c r="D201" s="12">
        <v>0</v>
      </c>
      <c r="E201" s="12">
        <v>0</v>
      </c>
      <c r="F201" s="12">
        <v>0</v>
      </c>
      <c r="G201" s="12">
        <v>0</v>
      </c>
      <c r="H201" s="12">
        <v>0</v>
      </c>
      <c r="I201" s="12">
        <v>0</v>
      </c>
      <c r="J201" s="12">
        <v>0</v>
      </c>
      <c r="K201" s="12">
        <v>0</v>
      </c>
      <c r="L201" s="12">
        <v>0</v>
      </c>
      <c r="M201" s="12">
        <v>0</v>
      </c>
      <c r="N201" s="12">
        <v>0</v>
      </c>
      <c r="O201" s="12">
        <v>0</v>
      </c>
    </row>
    <row r="202" spans="1:15" ht="27.6" x14ac:dyDescent="0.3">
      <c r="A202" s="18">
        <v>332</v>
      </c>
      <c r="B202" s="8" t="s">
        <v>153</v>
      </c>
      <c r="C202" s="9">
        <f>SUM(D202:O202)</f>
        <v>0</v>
      </c>
      <c r="D202" s="9">
        <f t="shared" ref="D202:O202" si="86">SUM(D203)</f>
        <v>0</v>
      </c>
      <c r="E202" s="9">
        <f t="shared" si="86"/>
        <v>0</v>
      </c>
      <c r="F202" s="9">
        <f t="shared" si="86"/>
        <v>0</v>
      </c>
      <c r="G202" s="9">
        <f t="shared" si="86"/>
        <v>0</v>
      </c>
      <c r="H202" s="9">
        <f t="shared" si="86"/>
        <v>0</v>
      </c>
      <c r="I202" s="9">
        <f t="shared" si="86"/>
        <v>0</v>
      </c>
      <c r="J202" s="9">
        <f t="shared" si="86"/>
        <v>0</v>
      </c>
      <c r="K202" s="9">
        <f t="shared" si="86"/>
        <v>0</v>
      </c>
      <c r="L202" s="9">
        <f t="shared" si="86"/>
        <v>0</v>
      </c>
      <c r="M202" s="9">
        <f t="shared" si="86"/>
        <v>0</v>
      </c>
      <c r="N202" s="9">
        <f t="shared" si="86"/>
        <v>0</v>
      </c>
      <c r="O202" s="9">
        <f t="shared" si="86"/>
        <v>0</v>
      </c>
    </row>
    <row r="203" spans="1:15" ht="27.6" x14ac:dyDescent="0.3">
      <c r="A203" s="19">
        <v>33201</v>
      </c>
      <c r="B203" s="13" t="s">
        <v>154</v>
      </c>
      <c r="C203" s="11">
        <f>SUM(D203:O203)</f>
        <v>0</v>
      </c>
      <c r="D203" s="12">
        <v>0</v>
      </c>
      <c r="E203" s="12">
        <v>0</v>
      </c>
      <c r="F203" s="12">
        <v>0</v>
      </c>
      <c r="G203" s="12">
        <v>0</v>
      </c>
      <c r="H203" s="12">
        <v>0</v>
      </c>
      <c r="I203" s="12">
        <v>0</v>
      </c>
      <c r="J203" s="12">
        <v>0</v>
      </c>
      <c r="K203" s="12">
        <v>0</v>
      </c>
      <c r="L203" s="12">
        <v>0</v>
      </c>
      <c r="M203" s="12">
        <v>0</v>
      </c>
      <c r="N203" s="12">
        <v>0</v>
      </c>
      <c r="O203" s="12">
        <v>0</v>
      </c>
    </row>
    <row r="204" spans="1:15" ht="27.6" x14ac:dyDescent="0.3">
      <c r="A204" s="18">
        <v>333</v>
      </c>
      <c r="B204" s="8" t="s">
        <v>155</v>
      </c>
      <c r="C204" s="9">
        <f>SUM(D204:O204)</f>
        <v>0</v>
      </c>
      <c r="D204" s="9">
        <f t="shared" ref="D204:O204" si="87">SUM(D205:D206)</f>
        <v>0</v>
      </c>
      <c r="E204" s="9">
        <f t="shared" si="87"/>
        <v>0</v>
      </c>
      <c r="F204" s="9">
        <f t="shared" si="87"/>
        <v>0</v>
      </c>
      <c r="G204" s="9">
        <f t="shared" si="87"/>
        <v>0</v>
      </c>
      <c r="H204" s="9">
        <f t="shared" si="87"/>
        <v>0</v>
      </c>
      <c r="I204" s="9">
        <f t="shared" si="87"/>
        <v>0</v>
      </c>
      <c r="J204" s="9">
        <f t="shared" si="87"/>
        <v>0</v>
      </c>
      <c r="K204" s="9">
        <f t="shared" si="87"/>
        <v>0</v>
      </c>
      <c r="L204" s="9">
        <f t="shared" si="87"/>
        <v>0</v>
      </c>
      <c r="M204" s="9">
        <f t="shared" si="87"/>
        <v>0</v>
      </c>
      <c r="N204" s="9">
        <f t="shared" si="87"/>
        <v>0</v>
      </c>
      <c r="O204" s="9">
        <f t="shared" si="87"/>
        <v>0</v>
      </c>
    </row>
    <row r="205" spans="1:15" ht="27.6" x14ac:dyDescent="0.3">
      <c r="A205" s="19">
        <v>33301</v>
      </c>
      <c r="B205" s="13" t="s">
        <v>155</v>
      </c>
      <c r="C205" s="11">
        <f>SUM(D205:O205)</f>
        <v>0</v>
      </c>
      <c r="D205" s="12">
        <v>0</v>
      </c>
      <c r="E205" s="12">
        <v>0</v>
      </c>
      <c r="F205" s="12">
        <v>0</v>
      </c>
      <c r="G205" s="12">
        <v>0</v>
      </c>
      <c r="H205" s="12">
        <v>0</v>
      </c>
      <c r="I205" s="12">
        <v>0</v>
      </c>
      <c r="J205" s="12">
        <v>0</v>
      </c>
      <c r="K205" s="12">
        <v>0</v>
      </c>
      <c r="L205" s="12">
        <v>0</v>
      </c>
      <c r="M205" s="12">
        <v>0</v>
      </c>
      <c r="N205" s="12">
        <v>0</v>
      </c>
      <c r="O205" s="12">
        <v>0</v>
      </c>
    </row>
    <row r="206" spans="1:15" x14ac:dyDescent="0.3">
      <c r="A206" s="19">
        <v>33302</v>
      </c>
      <c r="B206" s="13" t="s">
        <v>156</v>
      </c>
      <c r="C206" s="11">
        <f>SUM(D206:O206)</f>
        <v>0</v>
      </c>
      <c r="D206" s="12">
        <v>0</v>
      </c>
      <c r="E206" s="12">
        <v>0</v>
      </c>
      <c r="F206" s="12">
        <v>0</v>
      </c>
      <c r="G206" s="12">
        <v>0</v>
      </c>
      <c r="H206" s="12">
        <v>0</v>
      </c>
      <c r="I206" s="12">
        <v>0</v>
      </c>
      <c r="J206" s="12">
        <v>0</v>
      </c>
      <c r="K206" s="12">
        <v>0</v>
      </c>
      <c r="L206" s="12">
        <v>0</v>
      </c>
      <c r="M206" s="12">
        <v>0</v>
      </c>
      <c r="N206" s="12">
        <v>0</v>
      </c>
      <c r="O206" s="12">
        <v>0</v>
      </c>
    </row>
    <row r="207" spans="1:15" x14ac:dyDescent="0.3">
      <c r="A207" s="18">
        <v>334</v>
      </c>
      <c r="B207" s="8" t="s">
        <v>157</v>
      </c>
      <c r="C207" s="9">
        <f>SUM(D207:O207)</f>
        <v>0</v>
      </c>
      <c r="D207" s="9">
        <f t="shared" ref="D207:O207" si="88">+D208</f>
        <v>0</v>
      </c>
      <c r="E207" s="9">
        <f t="shared" si="88"/>
        <v>0</v>
      </c>
      <c r="F207" s="9">
        <f t="shared" si="88"/>
        <v>0</v>
      </c>
      <c r="G207" s="9">
        <f t="shared" si="88"/>
        <v>0</v>
      </c>
      <c r="H207" s="9">
        <f t="shared" si="88"/>
        <v>0</v>
      </c>
      <c r="I207" s="9">
        <f t="shared" si="88"/>
        <v>0</v>
      </c>
      <c r="J207" s="9">
        <f t="shared" si="88"/>
        <v>0</v>
      </c>
      <c r="K207" s="9">
        <f t="shared" si="88"/>
        <v>0</v>
      </c>
      <c r="L207" s="9">
        <f t="shared" si="88"/>
        <v>0</v>
      </c>
      <c r="M207" s="9">
        <f t="shared" si="88"/>
        <v>0</v>
      </c>
      <c r="N207" s="9">
        <f t="shared" si="88"/>
        <v>0</v>
      </c>
      <c r="O207" s="9">
        <f t="shared" si="88"/>
        <v>0</v>
      </c>
    </row>
    <row r="208" spans="1:15" x14ac:dyDescent="0.3">
      <c r="A208" s="19">
        <v>33401</v>
      </c>
      <c r="B208" s="10" t="s">
        <v>157</v>
      </c>
      <c r="C208" s="11">
        <f>SUM(D208:O208)</f>
        <v>0</v>
      </c>
      <c r="D208" s="12">
        <v>0</v>
      </c>
      <c r="E208" s="12">
        <v>0</v>
      </c>
      <c r="F208" s="12">
        <v>0</v>
      </c>
      <c r="G208" s="12">
        <v>0</v>
      </c>
      <c r="H208" s="12">
        <v>0</v>
      </c>
      <c r="I208" s="12">
        <v>0</v>
      </c>
      <c r="J208" s="12">
        <v>0</v>
      </c>
      <c r="K208" s="12">
        <v>0</v>
      </c>
      <c r="L208" s="12">
        <v>0</v>
      </c>
      <c r="M208" s="12">
        <v>0</v>
      </c>
      <c r="N208" s="12">
        <v>0</v>
      </c>
      <c r="O208" s="12">
        <v>0</v>
      </c>
    </row>
    <row r="209" spans="1:15" x14ac:dyDescent="0.3">
      <c r="A209" s="18">
        <v>335</v>
      </c>
      <c r="B209" s="15" t="s">
        <v>158</v>
      </c>
      <c r="C209" s="9">
        <f>SUM(D209:O209)</f>
        <v>0</v>
      </c>
      <c r="D209" s="9">
        <f t="shared" ref="D209:O209" si="89">SUM(D210)</f>
        <v>0</v>
      </c>
      <c r="E209" s="9">
        <f t="shared" si="89"/>
        <v>0</v>
      </c>
      <c r="F209" s="9">
        <f t="shared" si="89"/>
        <v>0</v>
      </c>
      <c r="G209" s="9">
        <f t="shared" si="89"/>
        <v>0</v>
      </c>
      <c r="H209" s="9">
        <f t="shared" si="89"/>
        <v>0</v>
      </c>
      <c r="I209" s="9">
        <f t="shared" si="89"/>
        <v>0</v>
      </c>
      <c r="J209" s="9">
        <f t="shared" si="89"/>
        <v>0</v>
      </c>
      <c r="K209" s="9">
        <f t="shared" si="89"/>
        <v>0</v>
      </c>
      <c r="L209" s="9">
        <f t="shared" si="89"/>
        <v>0</v>
      </c>
      <c r="M209" s="9">
        <f t="shared" si="89"/>
        <v>0</v>
      </c>
      <c r="N209" s="9">
        <f t="shared" si="89"/>
        <v>0</v>
      </c>
      <c r="O209" s="9">
        <f t="shared" si="89"/>
        <v>0</v>
      </c>
    </row>
    <row r="210" spans="1:15" x14ac:dyDescent="0.3">
      <c r="A210" s="19">
        <v>33501</v>
      </c>
      <c r="B210" s="13" t="s">
        <v>158</v>
      </c>
      <c r="C210" s="11">
        <f>SUM(D210:O210)</f>
        <v>0</v>
      </c>
      <c r="D210" s="12">
        <v>0</v>
      </c>
      <c r="E210" s="12">
        <v>0</v>
      </c>
      <c r="F210" s="12">
        <v>0</v>
      </c>
      <c r="G210" s="12">
        <v>0</v>
      </c>
      <c r="H210" s="12">
        <v>0</v>
      </c>
      <c r="I210" s="12">
        <v>0</v>
      </c>
      <c r="J210" s="12">
        <v>0</v>
      </c>
      <c r="K210" s="12">
        <v>0</v>
      </c>
      <c r="L210" s="12">
        <v>0</v>
      </c>
      <c r="M210" s="12">
        <v>0</v>
      </c>
      <c r="N210" s="12">
        <v>0</v>
      </c>
      <c r="O210" s="12">
        <v>0</v>
      </c>
    </row>
    <row r="211" spans="1:15" ht="27.6" x14ac:dyDescent="0.3">
      <c r="A211" s="18">
        <v>336</v>
      </c>
      <c r="B211" s="15" t="s">
        <v>159</v>
      </c>
      <c r="C211" s="9">
        <f>SUM(D211:O211)</f>
        <v>0</v>
      </c>
      <c r="D211" s="9">
        <f t="shared" ref="D211:O211" si="90">SUM(D212)</f>
        <v>0</v>
      </c>
      <c r="E211" s="9">
        <f t="shared" si="90"/>
        <v>0</v>
      </c>
      <c r="F211" s="9">
        <f t="shared" si="90"/>
        <v>0</v>
      </c>
      <c r="G211" s="9">
        <f t="shared" si="90"/>
        <v>0</v>
      </c>
      <c r="H211" s="9">
        <f t="shared" si="90"/>
        <v>0</v>
      </c>
      <c r="I211" s="9">
        <f t="shared" si="90"/>
        <v>0</v>
      </c>
      <c r="J211" s="9">
        <f t="shared" si="90"/>
        <v>0</v>
      </c>
      <c r="K211" s="9">
        <f t="shared" si="90"/>
        <v>0</v>
      </c>
      <c r="L211" s="9">
        <f t="shared" si="90"/>
        <v>0</v>
      </c>
      <c r="M211" s="9">
        <f t="shared" si="90"/>
        <v>0</v>
      </c>
      <c r="N211" s="9">
        <f t="shared" si="90"/>
        <v>0</v>
      </c>
      <c r="O211" s="9">
        <f t="shared" si="90"/>
        <v>0</v>
      </c>
    </row>
    <row r="212" spans="1:15" ht="27.6" x14ac:dyDescent="0.3">
      <c r="A212" s="19">
        <v>33601</v>
      </c>
      <c r="B212" s="13" t="s">
        <v>159</v>
      </c>
      <c r="C212" s="11">
        <f>SUM(D212:O212)</f>
        <v>0</v>
      </c>
      <c r="D212" s="12">
        <v>0</v>
      </c>
      <c r="E212" s="12">
        <v>0</v>
      </c>
      <c r="F212" s="12">
        <v>0</v>
      </c>
      <c r="G212" s="12">
        <v>0</v>
      </c>
      <c r="H212" s="12">
        <v>0</v>
      </c>
      <c r="I212" s="12">
        <v>0</v>
      </c>
      <c r="J212" s="12">
        <v>0</v>
      </c>
      <c r="K212" s="12">
        <v>0</v>
      </c>
      <c r="L212" s="12">
        <v>0</v>
      </c>
      <c r="M212" s="12">
        <v>0</v>
      </c>
      <c r="N212" s="12">
        <v>0</v>
      </c>
      <c r="O212" s="12">
        <v>0</v>
      </c>
    </row>
    <row r="213" spans="1:15" x14ac:dyDescent="0.3">
      <c r="A213" s="18">
        <v>337</v>
      </c>
      <c r="B213" s="15" t="s">
        <v>160</v>
      </c>
      <c r="C213" s="9">
        <f>SUM(D213:O213)</f>
        <v>0</v>
      </c>
      <c r="D213" s="9">
        <f t="shared" ref="D213:O213" si="91">SUM(D214)</f>
        <v>0</v>
      </c>
      <c r="E213" s="9">
        <f t="shared" si="91"/>
        <v>0</v>
      </c>
      <c r="F213" s="9">
        <f t="shared" si="91"/>
        <v>0</v>
      </c>
      <c r="G213" s="9">
        <f t="shared" si="91"/>
        <v>0</v>
      </c>
      <c r="H213" s="9">
        <f t="shared" si="91"/>
        <v>0</v>
      </c>
      <c r="I213" s="9">
        <f t="shared" si="91"/>
        <v>0</v>
      </c>
      <c r="J213" s="9">
        <f t="shared" si="91"/>
        <v>0</v>
      </c>
      <c r="K213" s="9">
        <f t="shared" si="91"/>
        <v>0</v>
      </c>
      <c r="L213" s="9">
        <f t="shared" si="91"/>
        <v>0</v>
      </c>
      <c r="M213" s="9">
        <f t="shared" si="91"/>
        <v>0</v>
      </c>
      <c r="N213" s="9">
        <f t="shared" si="91"/>
        <v>0</v>
      </c>
      <c r="O213" s="9">
        <f t="shared" si="91"/>
        <v>0</v>
      </c>
    </row>
    <row r="214" spans="1:15" x14ac:dyDescent="0.3">
      <c r="A214" s="19">
        <v>33701</v>
      </c>
      <c r="B214" s="13" t="s">
        <v>160</v>
      </c>
      <c r="C214" s="11">
        <f>SUM(D214:O214)</f>
        <v>0</v>
      </c>
      <c r="D214" s="12">
        <v>0</v>
      </c>
      <c r="E214" s="12">
        <v>0</v>
      </c>
      <c r="F214" s="12">
        <v>0</v>
      </c>
      <c r="G214" s="12">
        <v>0</v>
      </c>
      <c r="H214" s="12">
        <v>0</v>
      </c>
      <c r="I214" s="12">
        <v>0</v>
      </c>
      <c r="J214" s="12">
        <v>0</v>
      </c>
      <c r="K214" s="12">
        <v>0</v>
      </c>
      <c r="L214" s="12">
        <v>0</v>
      </c>
      <c r="M214" s="12">
        <v>0</v>
      </c>
      <c r="N214" s="12">
        <v>0</v>
      </c>
      <c r="O214" s="12">
        <v>0</v>
      </c>
    </row>
    <row r="215" spans="1:15" x14ac:dyDescent="0.3">
      <c r="A215" s="18">
        <v>338</v>
      </c>
      <c r="B215" s="15" t="s">
        <v>161</v>
      </c>
      <c r="C215" s="9">
        <f>SUM(D215:O215)</f>
        <v>0</v>
      </c>
      <c r="D215" s="9">
        <f t="shared" ref="D215:O215" si="92">SUM(D216)</f>
        <v>0</v>
      </c>
      <c r="E215" s="9">
        <f t="shared" si="92"/>
        <v>0</v>
      </c>
      <c r="F215" s="9">
        <f t="shared" si="92"/>
        <v>0</v>
      </c>
      <c r="G215" s="9">
        <f t="shared" si="92"/>
        <v>0</v>
      </c>
      <c r="H215" s="9">
        <f t="shared" si="92"/>
        <v>0</v>
      </c>
      <c r="I215" s="9">
        <f t="shared" si="92"/>
        <v>0</v>
      </c>
      <c r="J215" s="9">
        <f t="shared" si="92"/>
        <v>0</v>
      </c>
      <c r="K215" s="9">
        <f t="shared" si="92"/>
        <v>0</v>
      </c>
      <c r="L215" s="9">
        <f t="shared" si="92"/>
        <v>0</v>
      </c>
      <c r="M215" s="9">
        <f t="shared" si="92"/>
        <v>0</v>
      </c>
      <c r="N215" s="9">
        <f t="shared" si="92"/>
        <v>0</v>
      </c>
      <c r="O215" s="9">
        <f t="shared" si="92"/>
        <v>0</v>
      </c>
    </row>
    <row r="216" spans="1:15" x14ac:dyDescent="0.3">
      <c r="A216" s="19">
        <v>33801</v>
      </c>
      <c r="B216" s="13" t="s">
        <v>161</v>
      </c>
      <c r="C216" s="11">
        <f>SUM(D216:O216)</f>
        <v>0</v>
      </c>
      <c r="D216" s="12">
        <v>0</v>
      </c>
      <c r="E216" s="12">
        <v>0</v>
      </c>
      <c r="F216" s="12">
        <v>0</v>
      </c>
      <c r="G216" s="12">
        <v>0</v>
      </c>
      <c r="H216" s="12">
        <v>0</v>
      </c>
      <c r="I216" s="12">
        <v>0</v>
      </c>
      <c r="J216" s="12">
        <v>0</v>
      </c>
      <c r="K216" s="12">
        <v>0</v>
      </c>
      <c r="L216" s="12">
        <v>0</v>
      </c>
      <c r="M216" s="12">
        <v>0</v>
      </c>
      <c r="N216" s="12">
        <v>0</v>
      </c>
      <c r="O216" s="12">
        <v>0</v>
      </c>
    </row>
    <row r="217" spans="1:15" x14ac:dyDescent="0.3">
      <c r="A217" s="18">
        <v>339</v>
      </c>
      <c r="B217" s="15" t="s">
        <v>162</v>
      </c>
      <c r="C217" s="9">
        <f>SUM(D217:O217)</f>
        <v>40000</v>
      </c>
      <c r="D217" s="9">
        <f t="shared" ref="D217:O217" si="93">SUM(D218)</f>
        <v>4000</v>
      </c>
      <c r="E217" s="9">
        <f t="shared" si="93"/>
        <v>4000</v>
      </c>
      <c r="F217" s="9">
        <f t="shared" si="93"/>
        <v>4000</v>
      </c>
      <c r="G217" s="9">
        <f t="shared" si="93"/>
        <v>4000</v>
      </c>
      <c r="H217" s="9">
        <f t="shared" si="93"/>
        <v>4000</v>
      </c>
      <c r="I217" s="9">
        <f t="shared" si="93"/>
        <v>4000</v>
      </c>
      <c r="J217" s="9">
        <f t="shared" si="93"/>
        <v>4000</v>
      </c>
      <c r="K217" s="9">
        <f t="shared" si="93"/>
        <v>4000</v>
      </c>
      <c r="L217" s="9">
        <f t="shared" si="93"/>
        <v>4000</v>
      </c>
      <c r="M217" s="9">
        <f t="shared" si="93"/>
        <v>4000</v>
      </c>
      <c r="N217" s="9">
        <f t="shared" si="93"/>
        <v>0</v>
      </c>
      <c r="O217" s="9">
        <f t="shared" si="93"/>
        <v>0</v>
      </c>
    </row>
    <row r="218" spans="1:15" x14ac:dyDescent="0.3">
      <c r="A218" s="19">
        <v>33901</v>
      </c>
      <c r="B218" s="13" t="s">
        <v>162</v>
      </c>
      <c r="C218" s="11">
        <f>SUM(D218:O218)</f>
        <v>40000</v>
      </c>
      <c r="D218" s="12">
        <v>4000</v>
      </c>
      <c r="E218" s="12">
        <v>4000</v>
      </c>
      <c r="F218" s="12">
        <v>4000</v>
      </c>
      <c r="G218" s="12">
        <v>4000</v>
      </c>
      <c r="H218" s="12">
        <v>4000</v>
      </c>
      <c r="I218" s="12">
        <v>4000</v>
      </c>
      <c r="J218" s="12">
        <v>4000</v>
      </c>
      <c r="K218" s="12">
        <v>4000</v>
      </c>
      <c r="L218" s="12">
        <v>4000</v>
      </c>
      <c r="M218" s="12">
        <v>4000</v>
      </c>
      <c r="N218" s="12">
        <v>0</v>
      </c>
      <c r="O218" s="12">
        <v>0</v>
      </c>
    </row>
    <row r="219" spans="1:15" x14ac:dyDescent="0.3">
      <c r="A219" s="17">
        <v>3400</v>
      </c>
      <c r="B219" s="6" t="s">
        <v>163</v>
      </c>
      <c r="C219" s="7">
        <f>SUM(D219:O219)</f>
        <v>78000</v>
      </c>
      <c r="D219" s="7">
        <f t="shared" ref="D219:O219" si="94">SUM(D220,D226,D228,D230,D232,D234,D236,D238,D240)</f>
        <v>7800</v>
      </c>
      <c r="E219" s="7">
        <f t="shared" si="94"/>
        <v>7800</v>
      </c>
      <c r="F219" s="7">
        <f t="shared" si="94"/>
        <v>7800</v>
      </c>
      <c r="G219" s="7">
        <f t="shared" si="94"/>
        <v>7800</v>
      </c>
      <c r="H219" s="7">
        <f t="shared" si="94"/>
        <v>7800</v>
      </c>
      <c r="I219" s="7">
        <f t="shared" si="94"/>
        <v>7800</v>
      </c>
      <c r="J219" s="7">
        <f t="shared" si="94"/>
        <v>7800</v>
      </c>
      <c r="K219" s="7">
        <f t="shared" si="94"/>
        <v>7800</v>
      </c>
      <c r="L219" s="7">
        <f t="shared" si="94"/>
        <v>7800</v>
      </c>
      <c r="M219" s="7">
        <f t="shared" si="94"/>
        <v>7800</v>
      </c>
      <c r="N219" s="7">
        <f t="shared" si="94"/>
        <v>0</v>
      </c>
      <c r="O219" s="7">
        <f t="shared" si="94"/>
        <v>0</v>
      </c>
    </row>
    <row r="220" spans="1:15" x14ac:dyDescent="0.3">
      <c r="A220" s="18">
        <v>341</v>
      </c>
      <c r="B220" s="8" t="s">
        <v>164</v>
      </c>
      <c r="C220" s="9">
        <f>SUM(D220:O220)</f>
        <v>78000</v>
      </c>
      <c r="D220" s="9">
        <f t="shared" ref="D220:O220" si="95">SUM(D221:D225)</f>
        <v>7800</v>
      </c>
      <c r="E220" s="9">
        <f t="shared" si="95"/>
        <v>7800</v>
      </c>
      <c r="F220" s="9">
        <f t="shared" si="95"/>
        <v>7800</v>
      </c>
      <c r="G220" s="9">
        <f t="shared" si="95"/>
        <v>7800</v>
      </c>
      <c r="H220" s="9">
        <f t="shared" si="95"/>
        <v>7800</v>
      </c>
      <c r="I220" s="9">
        <f t="shared" si="95"/>
        <v>7800</v>
      </c>
      <c r="J220" s="9">
        <f t="shared" si="95"/>
        <v>7800</v>
      </c>
      <c r="K220" s="9">
        <f t="shared" si="95"/>
        <v>7800</v>
      </c>
      <c r="L220" s="9">
        <f t="shared" si="95"/>
        <v>7800</v>
      </c>
      <c r="M220" s="9">
        <f t="shared" si="95"/>
        <v>7800</v>
      </c>
      <c r="N220" s="9">
        <f t="shared" si="95"/>
        <v>0</v>
      </c>
      <c r="O220" s="9">
        <f t="shared" si="95"/>
        <v>0</v>
      </c>
    </row>
    <row r="221" spans="1:15" x14ac:dyDescent="0.3">
      <c r="A221" s="19">
        <v>34101</v>
      </c>
      <c r="B221" s="13" t="s">
        <v>165</v>
      </c>
      <c r="C221" s="11">
        <f>SUM(D221:O221)</f>
        <v>78000</v>
      </c>
      <c r="D221" s="12">
        <v>7800</v>
      </c>
      <c r="E221" s="12">
        <v>7800</v>
      </c>
      <c r="F221" s="12">
        <v>7800</v>
      </c>
      <c r="G221" s="12">
        <v>7800</v>
      </c>
      <c r="H221" s="12">
        <v>7800</v>
      </c>
      <c r="I221" s="12">
        <v>7800</v>
      </c>
      <c r="J221" s="12">
        <v>7800</v>
      </c>
      <c r="K221" s="12">
        <v>7800</v>
      </c>
      <c r="L221" s="12">
        <v>7800</v>
      </c>
      <c r="M221" s="12">
        <v>7800</v>
      </c>
      <c r="N221" s="12">
        <v>0</v>
      </c>
      <c r="O221" s="12">
        <v>0</v>
      </c>
    </row>
    <row r="222" spans="1:15" x14ac:dyDescent="0.3">
      <c r="A222" s="19">
        <v>34102</v>
      </c>
      <c r="B222" s="13" t="s">
        <v>166</v>
      </c>
      <c r="C222" s="11">
        <f>SUM(D222:O222)</f>
        <v>0</v>
      </c>
      <c r="D222" s="12">
        <v>0</v>
      </c>
      <c r="E222" s="12">
        <v>0</v>
      </c>
      <c r="F222" s="12">
        <v>0</v>
      </c>
      <c r="G222" s="12">
        <v>0</v>
      </c>
      <c r="H222" s="12">
        <v>0</v>
      </c>
      <c r="I222" s="12">
        <v>0</v>
      </c>
      <c r="J222" s="12">
        <v>0</v>
      </c>
      <c r="K222" s="12">
        <v>0</v>
      </c>
      <c r="L222" s="12">
        <v>0</v>
      </c>
      <c r="M222" s="12">
        <v>0</v>
      </c>
      <c r="N222" s="12">
        <v>0</v>
      </c>
      <c r="O222" s="12">
        <v>0</v>
      </c>
    </row>
    <row r="223" spans="1:15" x14ac:dyDescent="0.3">
      <c r="A223" s="19">
        <v>34103</v>
      </c>
      <c r="B223" s="13" t="s">
        <v>167</v>
      </c>
      <c r="C223" s="11">
        <f>SUM(D223:O223)</f>
        <v>0</v>
      </c>
      <c r="D223" s="12">
        <v>0</v>
      </c>
      <c r="E223" s="12">
        <v>0</v>
      </c>
      <c r="F223" s="12">
        <v>0</v>
      </c>
      <c r="G223" s="12">
        <v>0</v>
      </c>
      <c r="H223" s="12">
        <v>0</v>
      </c>
      <c r="I223" s="12">
        <v>0</v>
      </c>
      <c r="J223" s="12">
        <v>0</v>
      </c>
      <c r="K223" s="12">
        <v>0</v>
      </c>
      <c r="L223" s="12">
        <v>0</v>
      </c>
      <c r="M223" s="12">
        <v>0</v>
      </c>
      <c r="N223" s="12">
        <v>0</v>
      </c>
      <c r="O223" s="12">
        <v>0</v>
      </c>
    </row>
    <row r="224" spans="1:15" x14ac:dyDescent="0.3">
      <c r="A224" s="19">
        <v>34104</v>
      </c>
      <c r="B224" s="13" t="s">
        <v>168</v>
      </c>
      <c r="C224" s="11">
        <f>SUM(D224:O224)</f>
        <v>0</v>
      </c>
      <c r="D224" s="12">
        <v>0</v>
      </c>
      <c r="E224" s="12">
        <v>0</v>
      </c>
      <c r="F224" s="12">
        <v>0</v>
      </c>
      <c r="G224" s="12">
        <v>0</v>
      </c>
      <c r="H224" s="12">
        <v>0</v>
      </c>
      <c r="I224" s="12">
        <v>0</v>
      </c>
      <c r="J224" s="12">
        <v>0</v>
      </c>
      <c r="K224" s="12">
        <v>0</v>
      </c>
      <c r="L224" s="12">
        <v>0</v>
      </c>
      <c r="M224" s="12">
        <v>0</v>
      </c>
      <c r="N224" s="12">
        <v>0</v>
      </c>
      <c r="O224" s="12">
        <v>0</v>
      </c>
    </row>
    <row r="225" spans="1:15" x14ac:dyDescent="0.3">
      <c r="A225" s="19">
        <v>34105</v>
      </c>
      <c r="B225" s="13" t="s">
        <v>169</v>
      </c>
      <c r="C225" s="11">
        <f>SUM(D225:O225)</f>
        <v>0</v>
      </c>
      <c r="D225" s="12">
        <v>0</v>
      </c>
      <c r="E225" s="12">
        <v>0</v>
      </c>
      <c r="F225" s="12">
        <v>0</v>
      </c>
      <c r="G225" s="12">
        <v>0</v>
      </c>
      <c r="H225" s="12">
        <v>0</v>
      </c>
      <c r="I225" s="12">
        <v>0</v>
      </c>
      <c r="J225" s="12">
        <v>0</v>
      </c>
      <c r="K225" s="12">
        <v>0</v>
      </c>
      <c r="L225" s="12">
        <v>0</v>
      </c>
      <c r="M225" s="12">
        <v>0</v>
      </c>
      <c r="N225" s="12">
        <v>0</v>
      </c>
      <c r="O225" s="12">
        <v>0</v>
      </c>
    </row>
    <row r="226" spans="1:15" x14ac:dyDescent="0.3">
      <c r="A226" s="18" t="s">
        <v>170</v>
      </c>
      <c r="B226" s="15" t="s">
        <v>171</v>
      </c>
      <c r="C226" s="9">
        <f>SUM(D226:O226)</f>
        <v>0</v>
      </c>
      <c r="D226" s="9">
        <f t="shared" ref="D226:O226" si="96">SUM(D227)</f>
        <v>0</v>
      </c>
      <c r="E226" s="9">
        <f t="shared" si="96"/>
        <v>0</v>
      </c>
      <c r="F226" s="9">
        <f t="shared" si="96"/>
        <v>0</v>
      </c>
      <c r="G226" s="9">
        <f t="shared" si="96"/>
        <v>0</v>
      </c>
      <c r="H226" s="9">
        <f t="shared" si="96"/>
        <v>0</v>
      </c>
      <c r="I226" s="9">
        <f t="shared" si="96"/>
        <v>0</v>
      </c>
      <c r="J226" s="9">
        <f t="shared" si="96"/>
        <v>0</v>
      </c>
      <c r="K226" s="9">
        <f t="shared" si="96"/>
        <v>0</v>
      </c>
      <c r="L226" s="9">
        <f t="shared" si="96"/>
        <v>0</v>
      </c>
      <c r="M226" s="9">
        <f t="shared" si="96"/>
        <v>0</v>
      </c>
      <c r="N226" s="9">
        <f t="shared" si="96"/>
        <v>0</v>
      </c>
      <c r="O226" s="9">
        <f t="shared" si="96"/>
        <v>0</v>
      </c>
    </row>
    <row r="227" spans="1:15" x14ac:dyDescent="0.3">
      <c r="A227" s="19" t="s">
        <v>172</v>
      </c>
      <c r="B227" s="13" t="s">
        <v>171</v>
      </c>
      <c r="C227" s="11">
        <f>SUM(D227:O227)</f>
        <v>0</v>
      </c>
      <c r="D227" s="12">
        <v>0</v>
      </c>
      <c r="E227" s="12">
        <v>0</v>
      </c>
      <c r="F227" s="12">
        <v>0</v>
      </c>
      <c r="G227" s="12">
        <v>0</v>
      </c>
      <c r="H227" s="12">
        <v>0</v>
      </c>
      <c r="I227" s="12">
        <v>0</v>
      </c>
      <c r="J227" s="12">
        <v>0</v>
      </c>
      <c r="K227" s="12">
        <v>0</v>
      </c>
      <c r="L227" s="12">
        <v>0</v>
      </c>
      <c r="M227" s="12">
        <v>0</v>
      </c>
      <c r="N227" s="12">
        <v>0</v>
      </c>
      <c r="O227" s="12">
        <v>0</v>
      </c>
    </row>
    <row r="228" spans="1:15" x14ac:dyDescent="0.3">
      <c r="A228" s="18" t="s">
        <v>173</v>
      </c>
      <c r="B228" s="15" t="s">
        <v>174</v>
      </c>
      <c r="C228" s="9">
        <f>SUM(D228:O228)</f>
        <v>0</v>
      </c>
      <c r="D228" s="9">
        <f t="shared" ref="D228:O228" si="97">+D229</f>
        <v>0</v>
      </c>
      <c r="E228" s="9">
        <f t="shared" si="97"/>
        <v>0</v>
      </c>
      <c r="F228" s="9">
        <f t="shared" si="97"/>
        <v>0</v>
      </c>
      <c r="G228" s="9">
        <f t="shared" si="97"/>
        <v>0</v>
      </c>
      <c r="H228" s="9">
        <f t="shared" si="97"/>
        <v>0</v>
      </c>
      <c r="I228" s="9">
        <f t="shared" si="97"/>
        <v>0</v>
      </c>
      <c r="J228" s="9">
        <f t="shared" si="97"/>
        <v>0</v>
      </c>
      <c r="K228" s="9">
        <f t="shared" si="97"/>
        <v>0</v>
      </c>
      <c r="L228" s="9">
        <f t="shared" si="97"/>
        <v>0</v>
      </c>
      <c r="M228" s="9">
        <f t="shared" si="97"/>
        <v>0</v>
      </c>
      <c r="N228" s="9">
        <f t="shared" si="97"/>
        <v>0</v>
      </c>
      <c r="O228" s="9">
        <f t="shared" si="97"/>
        <v>0</v>
      </c>
    </row>
    <row r="229" spans="1:15" x14ac:dyDescent="0.3">
      <c r="A229" s="19" t="s">
        <v>175</v>
      </c>
      <c r="B229" s="13" t="s">
        <v>174</v>
      </c>
      <c r="C229" s="11">
        <f>SUM(D229:O229)</f>
        <v>0</v>
      </c>
      <c r="D229" s="12">
        <v>0</v>
      </c>
      <c r="E229" s="12">
        <v>0</v>
      </c>
      <c r="F229" s="12">
        <v>0</v>
      </c>
      <c r="G229" s="12">
        <v>0</v>
      </c>
      <c r="H229" s="12">
        <v>0</v>
      </c>
      <c r="I229" s="12">
        <v>0</v>
      </c>
      <c r="J229" s="12">
        <v>0</v>
      </c>
      <c r="K229" s="12">
        <v>0</v>
      </c>
      <c r="L229" s="12">
        <v>0</v>
      </c>
      <c r="M229" s="12">
        <v>0</v>
      </c>
      <c r="N229" s="12">
        <v>0</v>
      </c>
      <c r="O229" s="12">
        <v>0</v>
      </c>
    </row>
    <row r="230" spans="1:15" x14ac:dyDescent="0.3">
      <c r="A230" s="18" t="s">
        <v>176</v>
      </c>
      <c r="B230" s="15" t="s">
        <v>177</v>
      </c>
      <c r="C230" s="9">
        <f>SUM(D230:O230)</f>
        <v>0</v>
      </c>
      <c r="D230" s="9">
        <f t="shared" ref="D230:O230" si="98">+D231</f>
        <v>0</v>
      </c>
      <c r="E230" s="9">
        <f t="shared" si="98"/>
        <v>0</v>
      </c>
      <c r="F230" s="9">
        <f t="shared" si="98"/>
        <v>0</v>
      </c>
      <c r="G230" s="9">
        <f t="shared" si="98"/>
        <v>0</v>
      </c>
      <c r="H230" s="9">
        <f t="shared" si="98"/>
        <v>0</v>
      </c>
      <c r="I230" s="9">
        <f t="shared" si="98"/>
        <v>0</v>
      </c>
      <c r="J230" s="9">
        <f t="shared" si="98"/>
        <v>0</v>
      </c>
      <c r="K230" s="9">
        <f t="shared" si="98"/>
        <v>0</v>
      </c>
      <c r="L230" s="9">
        <f t="shared" si="98"/>
        <v>0</v>
      </c>
      <c r="M230" s="9">
        <f t="shared" si="98"/>
        <v>0</v>
      </c>
      <c r="N230" s="9">
        <f t="shared" si="98"/>
        <v>0</v>
      </c>
      <c r="O230" s="9">
        <f t="shared" si="98"/>
        <v>0</v>
      </c>
    </row>
    <row r="231" spans="1:15" x14ac:dyDescent="0.3">
      <c r="A231" s="19" t="s">
        <v>178</v>
      </c>
      <c r="B231" s="13" t="s">
        <v>177</v>
      </c>
      <c r="C231" s="11">
        <f>SUM(D231:O231)</f>
        <v>0</v>
      </c>
      <c r="D231" s="12">
        <v>0</v>
      </c>
      <c r="E231" s="12">
        <v>0</v>
      </c>
      <c r="F231" s="12">
        <v>0</v>
      </c>
      <c r="G231" s="12">
        <v>0</v>
      </c>
      <c r="H231" s="12">
        <v>0</v>
      </c>
      <c r="I231" s="12">
        <v>0</v>
      </c>
      <c r="J231" s="12">
        <v>0</v>
      </c>
      <c r="K231" s="12">
        <v>0</v>
      </c>
      <c r="L231" s="12">
        <v>0</v>
      </c>
      <c r="M231" s="12">
        <v>0</v>
      </c>
      <c r="N231" s="12">
        <v>0</v>
      </c>
      <c r="O231" s="12">
        <v>0</v>
      </c>
    </row>
    <row r="232" spans="1:15" x14ac:dyDescent="0.3">
      <c r="A232" s="18">
        <v>345</v>
      </c>
      <c r="B232" s="15" t="s">
        <v>179</v>
      </c>
      <c r="C232" s="9">
        <f>SUM(D232:O232)</f>
        <v>0</v>
      </c>
      <c r="D232" s="9">
        <f t="shared" ref="D232:O232" si="99">+D233</f>
        <v>0</v>
      </c>
      <c r="E232" s="9">
        <f t="shared" si="99"/>
        <v>0</v>
      </c>
      <c r="F232" s="9">
        <f t="shared" si="99"/>
        <v>0</v>
      </c>
      <c r="G232" s="9">
        <f t="shared" si="99"/>
        <v>0</v>
      </c>
      <c r="H232" s="9">
        <f t="shared" si="99"/>
        <v>0</v>
      </c>
      <c r="I232" s="9">
        <f t="shared" si="99"/>
        <v>0</v>
      </c>
      <c r="J232" s="9">
        <f t="shared" si="99"/>
        <v>0</v>
      </c>
      <c r="K232" s="9">
        <f t="shared" si="99"/>
        <v>0</v>
      </c>
      <c r="L232" s="9">
        <f t="shared" si="99"/>
        <v>0</v>
      </c>
      <c r="M232" s="9">
        <f t="shared" si="99"/>
        <v>0</v>
      </c>
      <c r="N232" s="9">
        <f t="shared" si="99"/>
        <v>0</v>
      </c>
      <c r="O232" s="9">
        <f t="shared" si="99"/>
        <v>0</v>
      </c>
    </row>
    <row r="233" spans="1:15" x14ac:dyDescent="0.3">
      <c r="A233" s="19">
        <v>34501</v>
      </c>
      <c r="B233" s="13" t="s">
        <v>179</v>
      </c>
      <c r="C233" s="11">
        <f>SUM(D233:O233)</f>
        <v>0</v>
      </c>
      <c r="D233" s="12">
        <v>0</v>
      </c>
      <c r="E233" s="12">
        <v>0</v>
      </c>
      <c r="F233" s="12">
        <v>0</v>
      </c>
      <c r="G233" s="12">
        <v>0</v>
      </c>
      <c r="H233" s="12">
        <v>0</v>
      </c>
      <c r="I233" s="12">
        <v>0</v>
      </c>
      <c r="J233" s="12">
        <v>0</v>
      </c>
      <c r="K233" s="12">
        <v>0</v>
      </c>
      <c r="L233" s="12">
        <v>0</v>
      </c>
      <c r="M233" s="12">
        <v>0</v>
      </c>
      <c r="N233" s="12">
        <v>0</v>
      </c>
      <c r="O233" s="12">
        <v>0</v>
      </c>
    </row>
    <row r="234" spans="1:15" x14ac:dyDescent="0.3">
      <c r="A234" s="18">
        <v>346</v>
      </c>
      <c r="B234" s="15" t="s">
        <v>180</v>
      </c>
      <c r="C234" s="9">
        <f>SUM(D234:O234)</f>
        <v>0</v>
      </c>
      <c r="D234" s="9">
        <f t="shared" ref="D234:O234" si="100">+D235</f>
        <v>0</v>
      </c>
      <c r="E234" s="9">
        <f t="shared" si="100"/>
        <v>0</v>
      </c>
      <c r="F234" s="9">
        <f t="shared" si="100"/>
        <v>0</v>
      </c>
      <c r="G234" s="9">
        <f t="shared" si="100"/>
        <v>0</v>
      </c>
      <c r="H234" s="9">
        <f t="shared" si="100"/>
        <v>0</v>
      </c>
      <c r="I234" s="9">
        <f t="shared" si="100"/>
        <v>0</v>
      </c>
      <c r="J234" s="9">
        <f t="shared" si="100"/>
        <v>0</v>
      </c>
      <c r="K234" s="9">
        <f t="shared" si="100"/>
        <v>0</v>
      </c>
      <c r="L234" s="9">
        <f t="shared" si="100"/>
        <v>0</v>
      </c>
      <c r="M234" s="9">
        <f t="shared" si="100"/>
        <v>0</v>
      </c>
      <c r="N234" s="9">
        <f t="shared" si="100"/>
        <v>0</v>
      </c>
      <c r="O234" s="9">
        <f t="shared" si="100"/>
        <v>0</v>
      </c>
    </row>
    <row r="235" spans="1:15" x14ac:dyDescent="0.3">
      <c r="A235" s="19">
        <v>34601</v>
      </c>
      <c r="B235" s="13" t="s">
        <v>181</v>
      </c>
      <c r="C235" s="11">
        <f>SUM(D235:O235)</f>
        <v>0</v>
      </c>
      <c r="D235" s="12">
        <v>0</v>
      </c>
      <c r="E235" s="12">
        <v>0</v>
      </c>
      <c r="F235" s="12">
        <v>0</v>
      </c>
      <c r="G235" s="12">
        <v>0</v>
      </c>
      <c r="H235" s="12">
        <v>0</v>
      </c>
      <c r="I235" s="12">
        <v>0</v>
      </c>
      <c r="J235" s="12">
        <v>0</v>
      </c>
      <c r="K235" s="12">
        <v>0</v>
      </c>
      <c r="L235" s="12">
        <v>0</v>
      </c>
      <c r="M235" s="12">
        <v>0</v>
      </c>
      <c r="N235" s="12">
        <v>0</v>
      </c>
      <c r="O235" s="12">
        <v>0</v>
      </c>
    </row>
    <row r="236" spans="1:15" x14ac:dyDescent="0.3">
      <c r="A236" s="18">
        <v>347</v>
      </c>
      <c r="B236" s="15" t="s">
        <v>182</v>
      </c>
      <c r="C236" s="9">
        <f>SUM(D236:O236)</f>
        <v>0</v>
      </c>
      <c r="D236" s="9">
        <f t="shared" ref="D236:O236" si="101">+D237</f>
        <v>0</v>
      </c>
      <c r="E236" s="9">
        <f t="shared" si="101"/>
        <v>0</v>
      </c>
      <c r="F236" s="9">
        <f t="shared" si="101"/>
        <v>0</v>
      </c>
      <c r="G236" s="9">
        <f t="shared" si="101"/>
        <v>0</v>
      </c>
      <c r="H236" s="9">
        <f t="shared" si="101"/>
        <v>0</v>
      </c>
      <c r="I236" s="9">
        <f t="shared" si="101"/>
        <v>0</v>
      </c>
      <c r="J236" s="9">
        <f t="shared" si="101"/>
        <v>0</v>
      </c>
      <c r="K236" s="9">
        <f t="shared" si="101"/>
        <v>0</v>
      </c>
      <c r="L236" s="9">
        <f t="shared" si="101"/>
        <v>0</v>
      </c>
      <c r="M236" s="9">
        <f t="shared" si="101"/>
        <v>0</v>
      </c>
      <c r="N236" s="9">
        <f t="shared" si="101"/>
        <v>0</v>
      </c>
      <c r="O236" s="9">
        <f t="shared" si="101"/>
        <v>0</v>
      </c>
    </row>
    <row r="237" spans="1:15" x14ac:dyDescent="0.3">
      <c r="A237" s="19">
        <v>34701</v>
      </c>
      <c r="B237" s="13" t="s">
        <v>182</v>
      </c>
      <c r="C237" s="11">
        <f>SUM(D237:O237)</f>
        <v>0</v>
      </c>
      <c r="D237" s="12">
        <v>0</v>
      </c>
      <c r="E237" s="12">
        <v>0</v>
      </c>
      <c r="F237" s="12">
        <v>0</v>
      </c>
      <c r="G237" s="12">
        <v>0</v>
      </c>
      <c r="H237" s="12">
        <v>0</v>
      </c>
      <c r="I237" s="12">
        <v>0</v>
      </c>
      <c r="J237" s="12">
        <v>0</v>
      </c>
      <c r="K237" s="12">
        <v>0</v>
      </c>
      <c r="L237" s="12">
        <v>0</v>
      </c>
      <c r="M237" s="12">
        <v>0</v>
      </c>
      <c r="N237" s="12">
        <v>0</v>
      </c>
      <c r="O237" s="12">
        <v>0</v>
      </c>
    </row>
    <row r="238" spans="1:15" x14ac:dyDescent="0.3">
      <c r="A238" s="18" t="s">
        <v>183</v>
      </c>
      <c r="B238" s="15" t="s">
        <v>184</v>
      </c>
      <c r="C238" s="9">
        <f>SUM(D238:O238)</f>
        <v>0</v>
      </c>
      <c r="D238" s="9">
        <f t="shared" ref="D238:O238" si="102">+D239</f>
        <v>0</v>
      </c>
      <c r="E238" s="9">
        <f t="shared" si="102"/>
        <v>0</v>
      </c>
      <c r="F238" s="9">
        <f t="shared" si="102"/>
        <v>0</v>
      </c>
      <c r="G238" s="9">
        <f t="shared" si="102"/>
        <v>0</v>
      </c>
      <c r="H238" s="9">
        <f t="shared" si="102"/>
        <v>0</v>
      </c>
      <c r="I238" s="9">
        <f t="shared" si="102"/>
        <v>0</v>
      </c>
      <c r="J238" s="9">
        <f t="shared" si="102"/>
        <v>0</v>
      </c>
      <c r="K238" s="9">
        <f t="shared" si="102"/>
        <v>0</v>
      </c>
      <c r="L238" s="9">
        <f t="shared" si="102"/>
        <v>0</v>
      </c>
      <c r="M238" s="9">
        <f t="shared" si="102"/>
        <v>0</v>
      </c>
      <c r="N238" s="9">
        <f t="shared" si="102"/>
        <v>0</v>
      </c>
      <c r="O238" s="9">
        <f t="shared" si="102"/>
        <v>0</v>
      </c>
    </row>
    <row r="239" spans="1:15" x14ac:dyDescent="0.3">
      <c r="A239" s="19" t="s">
        <v>185</v>
      </c>
      <c r="B239" s="13" t="s">
        <v>184</v>
      </c>
      <c r="C239" s="11">
        <f>SUM(D239:O239)</f>
        <v>0</v>
      </c>
      <c r="D239" s="12">
        <v>0</v>
      </c>
      <c r="E239" s="12">
        <v>0</v>
      </c>
      <c r="F239" s="12">
        <v>0</v>
      </c>
      <c r="G239" s="12">
        <v>0</v>
      </c>
      <c r="H239" s="12">
        <v>0</v>
      </c>
      <c r="I239" s="12">
        <v>0</v>
      </c>
      <c r="J239" s="12">
        <v>0</v>
      </c>
      <c r="K239" s="12">
        <v>0</v>
      </c>
      <c r="L239" s="12">
        <v>0</v>
      </c>
      <c r="M239" s="12">
        <v>0</v>
      </c>
      <c r="N239" s="12">
        <v>0</v>
      </c>
      <c r="O239" s="12">
        <v>0</v>
      </c>
    </row>
    <row r="240" spans="1:15" x14ac:dyDescent="0.3">
      <c r="A240" s="18">
        <v>349</v>
      </c>
      <c r="B240" s="15" t="s">
        <v>186</v>
      </c>
      <c r="C240" s="9">
        <f>SUM(D240:O240)</f>
        <v>0</v>
      </c>
      <c r="D240" s="9">
        <f t="shared" ref="D240:O240" si="103">+D241</f>
        <v>0</v>
      </c>
      <c r="E240" s="9">
        <f t="shared" si="103"/>
        <v>0</v>
      </c>
      <c r="F240" s="9">
        <f t="shared" si="103"/>
        <v>0</v>
      </c>
      <c r="G240" s="9">
        <f t="shared" si="103"/>
        <v>0</v>
      </c>
      <c r="H240" s="9">
        <f t="shared" si="103"/>
        <v>0</v>
      </c>
      <c r="I240" s="9">
        <f t="shared" si="103"/>
        <v>0</v>
      </c>
      <c r="J240" s="9">
        <f t="shared" si="103"/>
        <v>0</v>
      </c>
      <c r="K240" s="9">
        <f t="shared" si="103"/>
        <v>0</v>
      </c>
      <c r="L240" s="9">
        <f t="shared" si="103"/>
        <v>0</v>
      </c>
      <c r="M240" s="9">
        <f t="shared" si="103"/>
        <v>0</v>
      </c>
      <c r="N240" s="9">
        <f t="shared" si="103"/>
        <v>0</v>
      </c>
      <c r="O240" s="9">
        <f t="shared" si="103"/>
        <v>0</v>
      </c>
    </row>
    <row r="241" spans="1:15" x14ac:dyDescent="0.3">
      <c r="A241" s="19">
        <v>34901</v>
      </c>
      <c r="B241" s="13" t="s">
        <v>186</v>
      </c>
      <c r="C241" s="11">
        <f>SUM(D241:O241)</f>
        <v>0</v>
      </c>
      <c r="D241" s="12">
        <v>0</v>
      </c>
      <c r="E241" s="12">
        <v>0</v>
      </c>
      <c r="F241" s="12">
        <v>0</v>
      </c>
      <c r="G241" s="12">
        <v>0</v>
      </c>
      <c r="H241" s="12">
        <v>0</v>
      </c>
      <c r="I241" s="12">
        <v>0</v>
      </c>
      <c r="J241" s="12">
        <v>0</v>
      </c>
      <c r="K241" s="12">
        <v>0</v>
      </c>
      <c r="L241" s="12">
        <v>0</v>
      </c>
      <c r="M241" s="12">
        <v>0</v>
      </c>
      <c r="N241" s="12">
        <v>0</v>
      </c>
      <c r="O241" s="12">
        <v>0</v>
      </c>
    </row>
    <row r="242" spans="1:15" ht="27.6" x14ac:dyDescent="0.3">
      <c r="A242" s="17">
        <v>3500</v>
      </c>
      <c r="B242" s="6" t="s">
        <v>187</v>
      </c>
      <c r="C242" s="7">
        <f>SUM(D242:O242)</f>
        <v>1907000</v>
      </c>
      <c r="D242" s="7">
        <f t="shared" ref="D242:O242" si="104">SUM(D243,D245,D248,D250,D252,D256,D257,D260,D263)</f>
        <v>180200</v>
      </c>
      <c r="E242" s="7">
        <f t="shared" si="104"/>
        <v>180200</v>
      </c>
      <c r="F242" s="7">
        <f t="shared" si="104"/>
        <v>285200</v>
      </c>
      <c r="G242" s="7">
        <f t="shared" si="104"/>
        <v>180200</v>
      </c>
      <c r="H242" s="7">
        <f t="shared" si="104"/>
        <v>180200</v>
      </c>
      <c r="I242" s="7">
        <f t="shared" si="104"/>
        <v>180200</v>
      </c>
      <c r="J242" s="7">
        <f t="shared" si="104"/>
        <v>180200</v>
      </c>
      <c r="K242" s="7">
        <f t="shared" si="104"/>
        <v>180200</v>
      </c>
      <c r="L242" s="7">
        <f t="shared" si="104"/>
        <v>180200</v>
      </c>
      <c r="M242" s="7">
        <f t="shared" si="104"/>
        <v>180200</v>
      </c>
      <c r="N242" s="7">
        <f t="shared" si="104"/>
        <v>0</v>
      </c>
      <c r="O242" s="7">
        <f t="shared" si="104"/>
        <v>0</v>
      </c>
    </row>
    <row r="243" spans="1:15" x14ac:dyDescent="0.3">
      <c r="A243" s="18">
        <v>351</v>
      </c>
      <c r="B243" s="8" t="s">
        <v>188</v>
      </c>
      <c r="C243" s="9">
        <f>SUM(D243:O243)</f>
        <v>84000</v>
      </c>
      <c r="D243" s="9">
        <f t="shared" ref="D243:O243" si="105">SUM(D244)</f>
        <v>8400</v>
      </c>
      <c r="E243" s="9">
        <f t="shared" si="105"/>
        <v>8400</v>
      </c>
      <c r="F243" s="9">
        <f t="shared" si="105"/>
        <v>8400</v>
      </c>
      <c r="G243" s="9">
        <f t="shared" si="105"/>
        <v>8400</v>
      </c>
      <c r="H243" s="9">
        <f t="shared" si="105"/>
        <v>8400</v>
      </c>
      <c r="I243" s="9">
        <f t="shared" si="105"/>
        <v>8400</v>
      </c>
      <c r="J243" s="9">
        <f t="shared" si="105"/>
        <v>8400</v>
      </c>
      <c r="K243" s="9">
        <f t="shared" si="105"/>
        <v>8400</v>
      </c>
      <c r="L243" s="9">
        <f t="shared" si="105"/>
        <v>8400</v>
      </c>
      <c r="M243" s="9">
        <f t="shared" si="105"/>
        <v>8400</v>
      </c>
      <c r="N243" s="9">
        <f t="shared" si="105"/>
        <v>0</v>
      </c>
      <c r="O243" s="9">
        <f t="shared" si="105"/>
        <v>0</v>
      </c>
    </row>
    <row r="244" spans="1:15" ht="27.6" x14ac:dyDescent="0.3">
      <c r="A244" s="19">
        <v>35101</v>
      </c>
      <c r="B244" s="10" t="s">
        <v>363</v>
      </c>
      <c r="C244" s="11">
        <f>SUM(D244:O244)</f>
        <v>84000</v>
      </c>
      <c r="D244" s="12">
        <v>8400</v>
      </c>
      <c r="E244" s="12">
        <v>8400</v>
      </c>
      <c r="F244" s="12">
        <v>8400</v>
      </c>
      <c r="G244" s="12">
        <v>8400</v>
      </c>
      <c r="H244" s="12">
        <v>8400</v>
      </c>
      <c r="I244" s="12">
        <v>8400</v>
      </c>
      <c r="J244" s="12">
        <v>8400</v>
      </c>
      <c r="K244" s="12">
        <v>8400</v>
      </c>
      <c r="L244" s="12">
        <v>8400</v>
      </c>
      <c r="M244" s="12">
        <v>8400</v>
      </c>
      <c r="N244" s="12">
        <v>0</v>
      </c>
      <c r="O244" s="12">
        <v>0</v>
      </c>
    </row>
    <row r="245" spans="1:15" ht="27.6" x14ac:dyDescent="0.3">
      <c r="A245" s="18">
        <v>352</v>
      </c>
      <c r="B245" s="8" t="s">
        <v>189</v>
      </c>
      <c r="C245" s="9">
        <f>SUM(D245:O245)</f>
        <v>0</v>
      </c>
      <c r="D245" s="9">
        <f t="shared" ref="D245:O245" si="106">SUM(D246:D247)</f>
        <v>0</v>
      </c>
      <c r="E245" s="9">
        <f t="shared" si="106"/>
        <v>0</v>
      </c>
      <c r="F245" s="9">
        <f t="shared" si="106"/>
        <v>0</v>
      </c>
      <c r="G245" s="9">
        <f t="shared" si="106"/>
        <v>0</v>
      </c>
      <c r="H245" s="9">
        <f t="shared" si="106"/>
        <v>0</v>
      </c>
      <c r="I245" s="9">
        <f t="shared" si="106"/>
        <v>0</v>
      </c>
      <c r="J245" s="9">
        <f t="shared" si="106"/>
        <v>0</v>
      </c>
      <c r="K245" s="9">
        <f t="shared" si="106"/>
        <v>0</v>
      </c>
      <c r="L245" s="9">
        <f t="shared" si="106"/>
        <v>0</v>
      </c>
      <c r="M245" s="9">
        <f t="shared" si="106"/>
        <v>0</v>
      </c>
      <c r="N245" s="9">
        <f t="shared" si="106"/>
        <v>0</v>
      </c>
      <c r="O245" s="9">
        <f t="shared" si="106"/>
        <v>0</v>
      </c>
    </row>
    <row r="246" spans="1:15" ht="27.6" x14ac:dyDescent="0.3">
      <c r="A246" s="19">
        <v>35201</v>
      </c>
      <c r="B246" s="13" t="s">
        <v>189</v>
      </c>
      <c r="C246" s="11">
        <f>SUM(D246:O246)</f>
        <v>0</v>
      </c>
      <c r="D246" s="12">
        <v>0</v>
      </c>
      <c r="E246" s="12">
        <v>0</v>
      </c>
      <c r="F246" s="12">
        <v>0</v>
      </c>
      <c r="G246" s="12">
        <v>0</v>
      </c>
      <c r="H246" s="12">
        <v>0</v>
      </c>
      <c r="I246" s="12">
        <v>0</v>
      </c>
      <c r="J246" s="12">
        <v>0</v>
      </c>
      <c r="K246" s="12">
        <v>0</v>
      </c>
      <c r="L246" s="12">
        <v>0</v>
      </c>
      <c r="M246" s="12">
        <v>0</v>
      </c>
      <c r="N246" s="12">
        <v>0</v>
      </c>
      <c r="O246" s="12">
        <v>0</v>
      </c>
    </row>
    <row r="247" spans="1:15" x14ac:dyDescent="0.3">
      <c r="A247" s="19">
        <v>35202</v>
      </c>
      <c r="B247" s="13" t="s">
        <v>190</v>
      </c>
      <c r="C247" s="11">
        <f>SUM(D247:O247)</f>
        <v>0</v>
      </c>
      <c r="D247" s="12">
        <v>0</v>
      </c>
      <c r="E247" s="12">
        <v>0</v>
      </c>
      <c r="F247" s="12">
        <v>0</v>
      </c>
      <c r="G247" s="12">
        <v>0</v>
      </c>
      <c r="H247" s="12">
        <v>0</v>
      </c>
      <c r="I247" s="12">
        <v>0</v>
      </c>
      <c r="J247" s="12">
        <v>0</v>
      </c>
      <c r="K247" s="12">
        <v>0</v>
      </c>
      <c r="L247" s="12">
        <v>0</v>
      </c>
      <c r="M247" s="12">
        <v>0</v>
      </c>
      <c r="N247" s="12">
        <v>0</v>
      </c>
      <c r="O247" s="12">
        <v>0</v>
      </c>
    </row>
    <row r="248" spans="1:15" ht="27.6" x14ac:dyDescent="0.3">
      <c r="A248" s="18">
        <v>353</v>
      </c>
      <c r="B248" s="8" t="s">
        <v>191</v>
      </c>
      <c r="C248" s="9">
        <f>SUM(D248:O248)</f>
        <v>144000</v>
      </c>
      <c r="D248" s="9">
        <f t="shared" ref="D248:O248" si="107">+D249</f>
        <v>14400</v>
      </c>
      <c r="E248" s="9">
        <f t="shared" si="107"/>
        <v>14400</v>
      </c>
      <c r="F248" s="9">
        <f t="shared" si="107"/>
        <v>14400</v>
      </c>
      <c r="G248" s="9">
        <f t="shared" si="107"/>
        <v>14400</v>
      </c>
      <c r="H248" s="9">
        <f t="shared" si="107"/>
        <v>14400</v>
      </c>
      <c r="I248" s="9">
        <f t="shared" si="107"/>
        <v>14400</v>
      </c>
      <c r="J248" s="9">
        <f t="shared" si="107"/>
        <v>14400</v>
      </c>
      <c r="K248" s="9">
        <f t="shared" si="107"/>
        <v>14400</v>
      </c>
      <c r="L248" s="9">
        <f t="shared" si="107"/>
        <v>14400</v>
      </c>
      <c r="M248" s="9">
        <f t="shared" si="107"/>
        <v>14400</v>
      </c>
      <c r="N248" s="9">
        <f t="shared" si="107"/>
        <v>0</v>
      </c>
      <c r="O248" s="9">
        <f t="shared" si="107"/>
        <v>0</v>
      </c>
    </row>
    <row r="249" spans="1:15" ht="27.6" x14ac:dyDescent="0.3">
      <c r="A249" s="19">
        <v>35301</v>
      </c>
      <c r="B249" s="13" t="s">
        <v>191</v>
      </c>
      <c r="C249" s="11">
        <f>SUM(D249:O249)</f>
        <v>144000</v>
      </c>
      <c r="D249" s="12">
        <v>14400</v>
      </c>
      <c r="E249" s="12">
        <v>14400</v>
      </c>
      <c r="F249" s="12">
        <v>14400</v>
      </c>
      <c r="G249" s="12">
        <v>14400</v>
      </c>
      <c r="H249" s="12">
        <v>14400</v>
      </c>
      <c r="I249" s="12">
        <v>14400</v>
      </c>
      <c r="J249" s="12">
        <v>14400</v>
      </c>
      <c r="K249" s="12">
        <v>14400</v>
      </c>
      <c r="L249" s="12">
        <v>14400</v>
      </c>
      <c r="M249" s="12">
        <v>14400</v>
      </c>
      <c r="N249" s="12">
        <v>0</v>
      </c>
      <c r="O249" s="12">
        <v>0</v>
      </c>
    </row>
    <row r="250" spans="1:15" ht="27.6" x14ac:dyDescent="0.3">
      <c r="A250" s="18">
        <v>354</v>
      </c>
      <c r="B250" s="8" t="s">
        <v>192</v>
      </c>
      <c r="C250" s="9">
        <f>SUM(D250:O250)</f>
        <v>0</v>
      </c>
      <c r="D250" s="9">
        <f t="shared" ref="D250:O250" si="108">+D251</f>
        <v>0</v>
      </c>
      <c r="E250" s="9">
        <f t="shared" si="108"/>
        <v>0</v>
      </c>
      <c r="F250" s="9">
        <f t="shared" si="108"/>
        <v>0</v>
      </c>
      <c r="G250" s="9">
        <f t="shared" si="108"/>
        <v>0</v>
      </c>
      <c r="H250" s="9">
        <f t="shared" si="108"/>
        <v>0</v>
      </c>
      <c r="I250" s="9">
        <f t="shared" si="108"/>
        <v>0</v>
      </c>
      <c r="J250" s="9">
        <f t="shared" si="108"/>
        <v>0</v>
      </c>
      <c r="K250" s="9">
        <f t="shared" si="108"/>
        <v>0</v>
      </c>
      <c r="L250" s="9">
        <f t="shared" si="108"/>
        <v>0</v>
      </c>
      <c r="M250" s="9">
        <f t="shared" si="108"/>
        <v>0</v>
      </c>
      <c r="N250" s="9">
        <f t="shared" si="108"/>
        <v>0</v>
      </c>
      <c r="O250" s="9">
        <f t="shared" si="108"/>
        <v>0</v>
      </c>
    </row>
    <row r="251" spans="1:15" ht="27.6" x14ac:dyDescent="0.3">
      <c r="A251" s="19">
        <v>35401</v>
      </c>
      <c r="B251" s="13" t="s">
        <v>192</v>
      </c>
      <c r="C251" s="11">
        <f>SUM(D251:O251)</f>
        <v>0</v>
      </c>
      <c r="D251" s="12">
        <v>0</v>
      </c>
      <c r="E251" s="12">
        <v>0</v>
      </c>
      <c r="F251" s="12">
        <v>0</v>
      </c>
      <c r="G251" s="12">
        <v>0</v>
      </c>
      <c r="H251" s="12">
        <v>0</v>
      </c>
      <c r="I251" s="12">
        <v>0</v>
      </c>
      <c r="J251" s="12">
        <v>0</v>
      </c>
      <c r="K251" s="12">
        <v>0</v>
      </c>
      <c r="L251" s="12">
        <v>0</v>
      </c>
      <c r="M251" s="12">
        <v>0</v>
      </c>
      <c r="N251" s="12">
        <v>0</v>
      </c>
      <c r="O251" s="12">
        <v>0</v>
      </c>
    </row>
    <row r="252" spans="1:15" x14ac:dyDescent="0.3">
      <c r="A252" s="18">
        <v>355</v>
      </c>
      <c r="B252" s="8" t="s">
        <v>193</v>
      </c>
      <c r="C252" s="9">
        <f>SUM(D252:O252)</f>
        <v>714000</v>
      </c>
      <c r="D252" s="9">
        <f t="shared" ref="D252:O252" si="109">SUM(D253:D255)</f>
        <v>71400</v>
      </c>
      <c r="E252" s="9">
        <f t="shared" si="109"/>
        <v>71400</v>
      </c>
      <c r="F252" s="9">
        <f t="shared" si="109"/>
        <v>71400</v>
      </c>
      <c r="G252" s="9">
        <f t="shared" si="109"/>
        <v>71400</v>
      </c>
      <c r="H252" s="9">
        <f t="shared" si="109"/>
        <v>71400</v>
      </c>
      <c r="I252" s="9">
        <f t="shared" si="109"/>
        <v>71400</v>
      </c>
      <c r="J252" s="9">
        <f t="shared" si="109"/>
        <v>71400</v>
      </c>
      <c r="K252" s="9">
        <f t="shared" si="109"/>
        <v>71400</v>
      </c>
      <c r="L252" s="9">
        <f t="shared" si="109"/>
        <v>71400</v>
      </c>
      <c r="M252" s="9">
        <f t="shared" si="109"/>
        <v>71400</v>
      </c>
      <c r="N252" s="9">
        <f t="shared" si="109"/>
        <v>0</v>
      </c>
      <c r="O252" s="9">
        <f t="shared" si="109"/>
        <v>0</v>
      </c>
    </row>
    <row r="253" spans="1:15" ht="27.6" x14ac:dyDescent="0.3">
      <c r="A253" s="19">
        <v>35501</v>
      </c>
      <c r="B253" s="10" t="s">
        <v>194</v>
      </c>
      <c r="C253" s="11">
        <f>SUM(D253:O253)</f>
        <v>174000</v>
      </c>
      <c r="D253" s="12">
        <v>17400</v>
      </c>
      <c r="E253" s="12">
        <v>17400</v>
      </c>
      <c r="F253" s="12">
        <v>17400</v>
      </c>
      <c r="G253" s="12">
        <v>17400</v>
      </c>
      <c r="H253" s="12">
        <v>17400</v>
      </c>
      <c r="I253" s="12">
        <v>17400</v>
      </c>
      <c r="J253" s="12">
        <v>17400</v>
      </c>
      <c r="K253" s="12">
        <v>17400</v>
      </c>
      <c r="L253" s="12">
        <v>17400</v>
      </c>
      <c r="M253" s="12">
        <v>17400</v>
      </c>
      <c r="N253" s="12">
        <v>0</v>
      </c>
      <c r="O253" s="12">
        <v>0</v>
      </c>
    </row>
    <row r="254" spans="1:15" ht="27.6" x14ac:dyDescent="0.3">
      <c r="A254" s="19">
        <v>35502</v>
      </c>
      <c r="B254" s="10" t="s">
        <v>195</v>
      </c>
      <c r="C254" s="11">
        <f>SUM(D254:O254)</f>
        <v>540000</v>
      </c>
      <c r="D254" s="12">
        <v>54000</v>
      </c>
      <c r="E254" s="12">
        <v>54000</v>
      </c>
      <c r="F254" s="12">
        <v>54000</v>
      </c>
      <c r="G254" s="12">
        <v>54000</v>
      </c>
      <c r="H254" s="12">
        <v>54000</v>
      </c>
      <c r="I254" s="12">
        <v>54000</v>
      </c>
      <c r="J254" s="12">
        <v>54000</v>
      </c>
      <c r="K254" s="12">
        <v>54000</v>
      </c>
      <c r="L254" s="12">
        <v>54000</v>
      </c>
      <c r="M254" s="12">
        <v>54000</v>
      </c>
      <c r="N254" s="12">
        <v>0</v>
      </c>
      <c r="O254" s="12">
        <v>0</v>
      </c>
    </row>
    <row r="255" spans="1:15" ht="27.6" x14ac:dyDescent="0.3">
      <c r="A255" s="19">
        <v>35503</v>
      </c>
      <c r="B255" s="10" t="s">
        <v>196</v>
      </c>
      <c r="C255" s="11">
        <f>SUM(D255:O255)</f>
        <v>0</v>
      </c>
      <c r="D255" s="12">
        <v>0</v>
      </c>
      <c r="E255" s="12">
        <v>0</v>
      </c>
      <c r="F255" s="12">
        <v>0</v>
      </c>
      <c r="G255" s="12">
        <v>0</v>
      </c>
      <c r="H255" s="12">
        <v>0</v>
      </c>
      <c r="I255" s="12">
        <v>0</v>
      </c>
      <c r="J255" s="12">
        <v>0</v>
      </c>
      <c r="K255" s="12">
        <v>0</v>
      </c>
      <c r="L255" s="12">
        <v>0</v>
      </c>
      <c r="M255" s="12">
        <v>0</v>
      </c>
      <c r="N255" s="12">
        <v>0</v>
      </c>
      <c r="O255" s="12">
        <v>0</v>
      </c>
    </row>
    <row r="256" spans="1:15" ht="27.6" x14ac:dyDescent="0.3">
      <c r="A256" s="18">
        <v>356</v>
      </c>
      <c r="B256" s="8" t="s">
        <v>197</v>
      </c>
      <c r="C256" s="9">
        <f>SUM(D256:O256)</f>
        <v>0</v>
      </c>
      <c r="D256" s="9">
        <v>0</v>
      </c>
      <c r="E256" s="9">
        <v>0</v>
      </c>
      <c r="F256" s="9">
        <v>0</v>
      </c>
      <c r="G256" s="9">
        <v>0</v>
      </c>
      <c r="H256" s="9">
        <v>0</v>
      </c>
      <c r="I256" s="9">
        <v>0</v>
      </c>
      <c r="J256" s="9">
        <v>0</v>
      </c>
      <c r="K256" s="9">
        <v>0</v>
      </c>
      <c r="L256" s="9">
        <v>0</v>
      </c>
      <c r="M256" s="9">
        <v>0</v>
      </c>
      <c r="N256" s="9">
        <v>0</v>
      </c>
      <c r="O256" s="9">
        <v>0</v>
      </c>
    </row>
    <row r="257" spans="1:15" ht="27.6" x14ac:dyDescent="0.3">
      <c r="A257" s="18">
        <v>357</v>
      </c>
      <c r="B257" s="8" t="s">
        <v>198</v>
      </c>
      <c r="C257" s="9">
        <f>SUM(D257:O257)</f>
        <v>95000</v>
      </c>
      <c r="D257" s="9">
        <f t="shared" ref="D257:O257" si="110">SUM(D258:D259)</f>
        <v>6000</v>
      </c>
      <c r="E257" s="9">
        <f t="shared" si="110"/>
        <v>6000</v>
      </c>
      <c r="F257" s="9">
        <f t="shared" si="110"/>
        <v>41000</v>
      </c>
      <c r="G257" s="9">
        <f t="shared" si="110"/>
        <v>6000</v>
      </c>
      <c r="H257" s="9">
        <f t="shared" si="110"/>
        <v>6000</v>
      </c>
      <c r="I257" s="9">
        <f t="shared" si="110"/>
        <v>6000</v>
      </c>
      <c r="J257" s="9">
        <f t="shared" si="110"/>
        <v>6000</v>
      </c>
      <c r="K257" s="9">
        <f t="shared" si="110"/>
        <v>6000</v>
      </c>
      <c r="L257" s="9">
        <f t="shared" si="110"/>
        <v>6000</v>
      </c>
      <c r="M257" s="9">
        <f t="shared" si="110"/>
        <v>6000</v>
      </c>
      <c r="N257" s="9">
        <f t="shared" si="110"/>
        <v>0</v>
      </c>
      <c r="O257" s="9">
        <f t="shared" si="110"/>
        <v>0</v>
      </c>
    </row>
    <row r="258" spans="1:15" ht="27.6" x14ac:dyDescent="0.3">
      <c r="A258" s="19">
        <v>35701</v>
      </c>
      <c r="B258" s="13" t="s">
        <v>198</v>
      </c>
      <c r="C258" s="11">
        <f>SUM(D258:O258)</f>
        <v>60000</v>
      </c>
      <c r="D258" s="12">
        <v>6000</v>
      </c>
      <c r="E258" s="12">
        <v>6000</v>
      </c>
      <c r="F258" s="12">
        <v>6000</v>
      </c>
      <c r="G258" s="12">
        <v>6000</v>
      </c>
      <c r="H258" s="12">
        <v>6000</v>
      </c>
      <c r="I258" s="12">
        <v>6000</v>
      </c>
      <c r="J258" s="12">
        <v>6000</v>
      </c>
      <c r="K258" s="12">
        <v>6000</v>
      </c>
      <c r="L258" s="12">
        <v>6000</v>
      </c>
      <c r="M258" s="12">
        <v>6000</v>
      </c>
      <c r="N258" s="12">
        <v>0</v>
      </c>
      <c r="O258" s="12">
        <v>0</v>
      </c>
    </row>
    <row r="259" spans="1:15" x14ac:dyDescent="0.3">
      <c r="A259" s="19">
        <v>35702</v>
      </c>
      <c r="B259" s="10" t="s">
        <v>199</v>
      </c>
      <c r="C259" s="11">
        <f>SUM(D259:O259)</f>
        <v>35000</v>
      </c>
      <c r="D259" s="12">
        <v>0</v>
      </c>
      <c r="E259" s="12">
        <v>0</v>
      </c>
      <c r="F259" s="12">
        <v>35000</v>
      </c>
      <c r="G259" s="12">
        <v>0</v>
      </c>
      <c r="H259" s="12">
        <v>0</v>
      </c>
      <c r="I259" s="12">
        <v>0</v>
      </c>
      <c r="J259" s="12">
        <v>0</v>
      </c>
      <c r="K259" s="12">
        <v>0</v>
      </c>
      <c r="L259" s="12">
        <v>0</v>
      </c>
      <c r="M259" s="12">
        <v>0</v>
      </c>
      <c r="N259" s="12">
        <v>0</v>
      </c>
      <c r="O259" s="12">
        <v>0</v>
      </c>
    </row>
    <row r="260" spans="1:15" x14ac:dyDescent="0.3">
      <c r="A260" s="18">
        <v>358</v>
      </c>
      <c r="B260" s="8" t="s">
        <v>200</v>
      </c>
      <c r="C260" s="9">
        <f>SUM(D260:O260)</f>
        <v>835000</v>
      </c>
      <c r="D260" s="9">
        <f t="shared" ref="D260:O260" si="111">SUM(D261:D262)</f>
        <v>80000</v>
      </c>
      <c r="E260" s="9">
        <f t="shared" si="111"/>
        <v>80000</v>
      </c>
      <c r="F260" s="9">
        <f t="shared" si="111"/>
        <v>115000</v>
      </c>
      <c r="G260" s="9">
        <f t="shared" si="111"/>
        <v>80000</v>
      </c>
      <c r="H260" s="9">
        <f t="shared" si="111"/>
        <v>80000</v>
      </c>
      <c r="I260" s="9">
        <f t="shared" si="111"/>
        <v>80000</v>
      </c>
      <c r="J260" s="9">
        <f t="shared" si="111"/>
        <v>80000</v>
      </c>
      <c r="K260" s="9">
        <f t="shared" si="111"/>
        <v>80000</v>
      </c>
      <c r="L260" s="9">
        <f t="shared" si="111"/>
        <v>80000</v>
      </c>
      <c r="M260" s="9">
        <f t="shared" si="111"/>
        <v>80000</v>
      </c>
      <c r="N260" s="9">
        <f t="shared" si="111"/>
        <v>0</v>
      </c>
      <c r="O260" s="9">
        <f t="shared" si="111"/>
        <v>0</v>
      </c>
    </row>
    <row r="261" spans="1:15" x14ac:dyDescent="0.3">
      <c r="A261" s="19">
        <v>35801</v>
      </c>
      <c r="B261" s="13" t="s">
        <v>200</v>
      </c>
      <c r="C261" s="11">
        <f>SUM(D261:O261)</f>
        <v>35000</v>
      </c>
      <c r="D261" s="12">
        <v>0</v>
      </c>
      <c r="E261" s="12">
        <v>0</v>
      </c>
      <c r="F261" s="12">
        <v>35000</v>
      </c>
      <c r="G261" s="12">
        <v>0</v>
      </c>
      <c r="H261" s="12">
        <v>0</v>
      </c>
      <c r="I261" s="12">
        <v>0</v>
      </c>
      <c r="J261" s="12">
        <v>0</v>
      </c>
      <c r="K261" s="12">
        <v>0</v>
      </c>
      <c r="L261" s="12">
        <v>0</v>
      </c>
      <c r="M261" s="12">
        <v>0</v>
      </c>
      <c r="N261" s="12">
        <v>0</v>
      </c>
      <c r="O261" s="12">
        <v>0</v>
      </c>
    </row>
    <row r="262" spans="1:15" x14ac:dyDescent="0.3">
      <c r="A262" s="19">
        <v>35802</v>
      </c>
      <c r="B262" s="13" t="s">
        <v>201</v>
      </c>
      <c r="C262" s="11">
        <f>SUM(D262:O262)</f>
        <v>800000</v>
      </c>
      <c r="D262" s="12">
        <v>80000</v>
      </c>
      <c r="E262" s="12">
        <v>80000</v>
      </c>
      <c r="F262" s="12">
        <v>80000</v>
      </c>
      <c r="G262" s="12">
        <v>80000</v>
      </c>
      <c r="H262" s="12">
        <v>80000</v>
      </c>
      <c r="I262" s="12">
        <v>80000</v>
      </c>
      <c r="J262" s="12">
        <v>80000</v>
      </c>
      <c r="K262" s="12">
        <v>80000</v>
      </c>
      <c r="L262" s="12">
        <v>80000</v>
      </c>
      <c r="M262" s="12">
        <v>80000</v>
      </c>
      <c r="N262" s="12">
        <v>0</v>
      </c>
      <c r="O262" s="12">
        <v>0</v>
      </c>
    </row>
    <row r="263" spans="1:15" x14ac:dyDescent="0.3">
      <c r="A263" s="18">
        <v>359</v>
      </c>
      <c r="B263" s="8" t="s">
        <v>202</v>
      </c>
      <c r="C263" s="9">
        <f>SUM(D263:O263)</f>
        <v>35000</v>
      </c>
      <c r="D263" s="9">
        <f t="shared" ref="D263:O263" si="112">SUM(D264)</f>
        <v>0</v>
      </c>
      <c r="E263" s="9">
        <f t="shared" si="112"/>
        <v>0</v>
      </c>
      <c r="F263" s="9">
        <f t="shared" si="112"/>
        <v>35000</v>
      </c>
      <c r="G263" s="9">
        <f t="shared" si="112"/>
        <v>0</v>
      </c>
      <c r="H263" s="9">
        <f t="shared" si="112"/>
        <v>0</v>
      </c>
      <c r="I263" s="9">
        <f t="shared" si="112"/>
        <v>0</v>
      </c>
      <c r="J263" s="9">
        <f t="shared" si="112"/>
        <v>0</v>
      </c>
      <c r="K263" s="9">
        <f t="shared" si="112"/>
        <v>0</v>
      </c>
      <c r="L263" s="9">
        <f t="shared" si="112"/>
        <v>0</v>
      </c>
      <c r="M263" s="9">
        <f t="shared" si="112"/>
        <v>0</v>
      </c>
      <c r="N263" s="9">
        <f t="shared" si="112"/>
        <v>0</v>
      </c>
      <c r="O263" s="9">
        <f t="shared" si="112"/>
        <v>0</v>
      </c>
    </row>
    <row r="264" spans="1:15" x14ac:dyDescent="0.3">
      <c r="A264" s="19">
        <v>35901</v>
      </c>
      <c r="B264" s="13" t="s">
        <v>202</v>
      </c>
      <c r="C264" s="11">
        <f>SUM(D264:O264)</f>
        <v>35000</v>
      </c>
      <c r="D264" s="12">
        <v>0</v>
      </c>
      <c r="E264" s="12">
        <v>0</v>
      </c>
      <c r="F264" s="12">
        <v>35000</v>
      </c>
      <c r="G264" s="12">
        <v>0</v>
      </c>
      <c r="H264" s="12">
        <v>0</v>
      </c>
      <c r="I264" s="12">
        <v>0</v>
      </c>
      <c r="J264" s="12">
        <v>0</v>
      </c>
      <c r="K264" s="12">
        <v>0</v>
      </c>
      <c r="L264" s="12">
        <v>0</v>
      </c>
      <c r="M264" s="12">
        <v>0</v>
      </c>
      <c r="N264" s="12">
        <v>0</v>
      </c>
      <c r="O264" s="12">
        <v>0</v>
      </c>
    </row>
    <row r="265" spans="1:15" x14ac:dyDescent="0.3">
      <c r="A265" s="17">
        <v>3600</v>
      </c>
      <c r="B265" s="6" t="s">
        <v>203</v>
      </c>
      <c r="C265" s="7">
        <f>SUM(D265:O265)</f>
        <v>14400</v>
      </c>
      <c r="D265" s="7">
        <f t="shared" ref="D265:O265" si="113">SUM(D266,D272,D274,D276,D278,D279,D281)</f>
        <v>1440</v>
      </c>
      <c r="E265" s="7">
        <f t="shared" si="113"/>
        <v>1440</v>
      </c>
      <c r="F265" s="7">
        <f t="shared" si="113"/>
        <v>1440</v>
      </c>
      <c r="G265" s="7">
        <f t="shared" si="113"/>
        <v>1440</v>
      </c>
      <c r="H265" s="7">
        <f t="shared" si="113"/>
        <v>1440</v>
      </c>
      <c r="I265" s="7">
        <f t="shared" si="113"/>
        <v>1440</v>
      </c>
      <c r="J265" s="7">
        <f t="shared" si="113"/>
        <v>1440</v>
      </c>
      <c r="K265" s="7">
        <f t="shared" si="113"/>
        <v>1440</v>
      </c>
      <c r="L265" s="7">
        <f t="shared" si="113"/>
        <v>1440</v>
      </c>
      <c r="M265" s="7">
        <f t="shared" si="113"/>
        <v>1440</v>
      </c>
      <c r="N265" s="7">
        <f t="shared" si="113"/>
        <v>0</v>
      </c>
      <c r="O265" s="7">
        <f t="shared" si="113"/>
        <v>0</v>
      </c>
    </row>
    <row r="266" spans="1:15" ht="27.6" x14ac:dyDescent="0.3">
      <c r="A266" s="18">
        <v>361</v>
      </c>
      <c r="B266" s="8" t="s">
        <v>204</v>
      </c>
      <c r="C266" s="9">
        <f>SUM(D266:O266)</f>
        <v>14400</v>
      </c>
      <c r="D266" s="9">
        <f t="shared" ref="D266:O266" si="114">SUM(D267:D271)</f>
        <v>1440</v>
      </c>
      <c r="E266" s="9">
        <f t="shared" si="114"/>
        <v>1440</v>
      </c>
      <c r="F266" s="9">
        <f t="shared" si="114"/>
        <v>1440</v>
      </c>
      <c r="G266" s="9">
        <f t="shared" si="114"/>
        <v>1440</v>
      </c>
      <c r="H266" s="9">
        <f t="shared" si="114"/>
        <v>1440</v>
      </c>
      <c r="I266" s="9">
        <f t="shared" si="114"/>
        <v>1440</v>
      </c>
      <c r="J266" s="9">
        <f t="shared" si="114"/>
        <v>1440</v>
      </c>
      <c r="K266" s="9">
        <f t="shared" si="114"/>
        <v>1440</v>
      </c>
      <c r="L266" s="9">
        <f t="shared" si="114"/>
        <v>1440</v>
      </c>
      <c r="M266" s="9">
        <f t="shared" si="114"/>
        <v>1440</v>
      </c>
      <c r="N266" s="9">
        <f t="shared" si="114"/>
        <v>0</v>
      </c>
      <c r="O266" s="9">
        <f t="shared" si="114"/>
        <v>0</v>
      </c>
    </row>
    <row r="267" spans="1:15" x14ac:dyDescent="0.3">
      <c r="A267" s="19">
        <v>36101</v>
      </c>
      <c r="B267" s="13" t="s">
        <v>205</v>
      </c>
      <c r="C267" s="11">
        <f>SUM(D267:O267)</f>
        <v>0</v>
      </c>
      <c r="D267" s="12">
        <v>0</v>
      </c>
      <c r="E267" s="12">
        <v>0</v>
      </c>
      <c r="F267" s="12">
        <v>0</v>
      </c>
      <c r="G267" s="12">
        <v>0</v>
      </c>
      <c r="H267" s="12">
        <v>0</v>
      </c>
      <c r="I267" s="12">
        <v>0</v>
      </c>
      <c r="J267" s="12">
        <v>0</v>
      </c>
      <c r="K267" s="12">
        <v>0</v>
      </c>
      <c r="L267" s="12">
        <v>0</v>
      </c>
      <c r="M267" s="12">
        <v>0</v>
      </c>
      <c r="N267" s="12">
        <v>0</v>
      </c>
      <c r="O267" s="12">
        <v>0</v>
      </c>
    </row>
    <row r="268" spans="1:15" ht="27.6" x14ac:dyDescent="0.3">
      <c r="A268" s="19">
        <v>36102</v>
      </c>
      <c r="B268" s="13" t="s">
        <v>206</v>
      </c>
      <c r="C268" s="11">
        <f>SUM(D268:O268)</f>
        <v>0</v>
      </c>
      <c r="D268" s="12">
        <v>0</v>
      </c>
      <c r="E268" s="12">
        <v>0</v>
      </c>
      <c r="F268" s="12">
        <v>0</v>
      </c>
      <c r="G268" s="12">
        <v>0</v>
      </c>
      <c r="H268" s="12">
        <v>0</v>
      </c>
      <c r="I268" s="12">
        <v>0</v>
      </c>
      <c r="J268" s="12">
        <v>0</v>
      </c>
      <c r="K268" s="12">
        <v>0</v>
      </c>
      <c r="L268" s="12">
        <v>0</v>
      </c>
      <c r="M268" s="12">
        <v>0</v>
      </c>
      <c r="N268" s="12">
        <v>0</v>
      </c>
      <c r="O268" s="12">
        <v>0</v>
      </c>
    </row>
    <row r="269" spans="1:15" x14ac:dyDescent="0.3">
      <c r="A269" s="19">
        <v>36103</v>
      </c>
      <c r="B269" s="13" t="s">
        <v>207</v>
      </c>
      <c r="C269" s="11">
        <f>SUM(D269:O269)</f>
        <v>0</v>
      </c>
      <c r="D269" s="12">
        <v>0</v>
      </c>
      <c r="E269" s="12">
        <v>0</v>
      </c>
      <c r="F269" s="12">
        <v>0</v>
      </c>
      <c r="G269" s="12">
        <v>0</v>
      </c>
      <c r="H269" s="12">
        <v>0</v>
      </c>
      <c r="I269" s="12">
        <v>0</v>
      </c>
      <c r="J269" s="12">
        <v>0</v>
      </c>
      <c r="K269" s="12">
        <v>0</v>
      </c>
      <c r="L269" s="12">
        <v>0</v>
      </c>
      <c r="M269" s="12">
        <v>0</v>
      </c>
      <c r="N269" s="12">
        <v>0</v>
      </c>
      <c r="O269" s="12">
        <v>0</v>
      </c>
    </row>
    <row r="270" spans="1:15" x14ac:dyDescent="0.3">
      <c r="A270" s="19">
        <v>36104</v>
      </c>
      <c r="B270" s="13" t="s">
        <v>208</v>
      </c>
      <c r="C270" s="11">
        <f>SUM(D270:O270)</f>
        <v>14400</v>
      </c>
      <c r="D270" s="12">
        <v>1440</v>
      </c>
      <c r="E270" s="12">
        <v>1440</v>
      </c>
      <c r="F270" s="12">
        <v>1440</v>
      </c>
      <c r="G270" s="12">
        <v>1440</v>
      </c>
      <c r="H270" s="12">
        <v>1440</v>
      </c>
      <c r="I270" s="12">
        <v>1440</v>
      </c>
      <c r="J270" s="12">
        <v>1440</v>
      </c>
      <c r="K270" s="12">
        <v>1440</v>
      </c>
      <c r="L270" s="12">
        <v>1440</v>
      </c>
      <c r="M270" s="12">
        <v>1440</v>
      </c>
      <c r="N270" s="12">
        <v>0</v>
      </c>
      <c r="O270" s="12">
        <v>0</v>
      </c>
    </row>
    <row r="271" spans="1:15" ht="27.6" x14ac:dyDescent="0.3">
      <c r="A271" s="19">
        <v>36105</v>
      </c>
      <c r="B271" s="13" t="s">
        <v>209</v>
      </c>
      <c r="C271" s="11">
        <f>SUM(D271:O271)</f>
        <v>0</v>
      </c>
      <c r="D271" s="12">
        <v>0</v>
      </c>
      <c r="E271" s="12">
        <v>0</v>
      </c>
      <c r="F271" s="12">
        <v>0</v>
      </c>
      <c r="G271" s="12">
        <v>0</v>
      </c>
      <c r="H271" s="12">
        <v>0</v>
      </c>
      <c r="I271" s="12">
        <v>0</v>
      </c>
      <c r="J271" s="12">
        <v>0</v>
      </c>
      <c r="K271" s="12">
        <v>0</v>
      </c>
      <c r="L271" s="12">
        <v>0</v>
      </c>
      <c r="M271" s="12">
        <v>0</v>
      </c>
      <c r="N271" s="12">
        <v>0</v>
      </c>
      <c r="O271" s="12">
        <v>0</v>
      </c>
    </row>
    <row r="272" spans="1:15" ht="27.6" x14ac:dyDescent="0.3">
      <c r="A272" s="18">
        <v>362</v>
      </c>
      <c r="B272" s="8" t="s">
        <v>210</v>
      </c>
      <c r="C272" s="9">
        <f>SUM(D272:O272)</f>
        <v>0</v>
      </c>
      <c r="D272" s="9">
        <f t="shared" ref="D272:O272" si="115">SUM(D273)</f>
        <v>0</v>
      </c>
      <c r="E272" s="9">
        <f t="shared" si="115"/>
        <v>0</v>
      </c>
      <c r="F272" s="9">
        <f t="shared" si="115"/>
        <v>0</v>
      </c>
      <c r="G272" s="9">
        <f t="shared" si="115"/>
        <v>0</v>
      </c>
      <c r="H272" s="9">
        <f t="shared" si="115"/>
        <v>0</v>
      </c>
      <c r="I272" s="9">
        <f t="shared" si="115"/>
        <v>0</v>
      </c>
      <c r="J272" s="9">
        <f t="shared" si="115"/>
        <v>0</v>
      </c>
      <c r="K272" s="9">
        <f t="shared" si="115"/>
        <v>0</v>
      </c>
      <c r="L272" s="9">
        <f t="shared" si="115"/>
        <v>0</v>
      </c>
      <c r="M272" s="9">
        <f t="shared" si="115"/>
        <v>0</v>
      </c>
      <c r="N272" s="9">
        <f t="shared" si="115"/>
        <v>0</v>
      </c>
      <c r="O272" s="9">
        <f t="shared" si="115"/>
        <v>0</v>
      </c>
    </row>
    <row r="273" spans="1:15" ht="27.6" x14ac:dyDescent="0.3">
      <c r="A273" s="21">
        <v>36201</v>
      </c>
      <c r="B273" s="16" t="s">
        <v>211</v>
      </c>
      <c r="C273" s="11">
        <f>SUM(D273:O273)</f>
        <v>0</v>
      </c>
      <c r="D273" s="12">
        <v>0</v>
      </c>
      <c r="E273" s="12">
        <v>0</v>
      </c>
      <c r="F273" s="12">
        <v>0</v>
      </c>
      <c r="G273" s="12">
        <v>0</v>
      </c>
      <c r="H273" s="12">
        <v>0</v>
      </c>
      <c r="I273" s="12">
        <v>0</v>
      </c>
      <c r="J273" s="12">
        <v>0</v>
      </c>
      <c r="K273" s="12">
        <v>0</v>
      </c>
      <c r="L273" s="12">
        <v>0</v>
      </c>
      <c r="M273" s="12">
        <v>0</v>
      </c>
      <c r="N273" s="12">
        <v>0</v>
      </c>
      <c r="O273" s="12">
        <v>0</v>
      </c>
    </row>
    <row r="274" spans="1:15" ht="27.6" x14ac:dyDescent="0.3">
      <c r="A274" s="18">
        <v>363</v>
      </c>
      <c r="B274" s="8" t="s">
        <v>212</v>
      </c>
      <c r="C274" s="9">
        <f>SUM(D274:O274)</f>
        <v>0</v>
      </c>
      <c r="D274" s="9">
        <f t="shared" ref="D274:O274" si="116">SUM(D275)</f>
        <v>0</v>
      </c>
      <c r="E274" s="9">
        <f t="shared" si="116"/>
        <v>0</v>
      </c>
      <c r="F274" s="9">
        <f t="shared" si="116"/>
        <v>0</v>
      </c>
      <c r="G274" s="9">
        <f t="shared" si="116"/>
        <v>0</v>
      </c>
      <c r="H274" s="9">
        <f t="shared" si="116"/>
        <v>0</v>
      </c>
      <c r="I274" s="9">
        <f t="shared" si="116"/>
        <v>0</v>
      </c>
      <c r="J274" s="9">
        <f t="shared" si="116"/>
        <v>0</v>
      </c>
      <c r="K274" s="9">
        <f t="shared" si="116"/>
        <v>0</v>
      </c>
      <c r="L274" s="9">
        <f t="shared" si="116"/>
        <v>0</v>
      </c>
      <c r="M274" s="9">
        <f t="shared" si="116"/>
        <v>0</v>
      </c>
      <c r="N274" s="9">
        <f t="shared" si="116"/>
        <v>0</v>
      </c>
      <c r="O274" s="9">
        <f t="shared" si="116"/>
        <v>0</v>
      </c>
    </row>
    <row r="275" spans="1:15" ht="27.6" x14ac:dyDescent="0.3">
      <c r="A275" s="21">
        <v>36301</v>
      </c>
      <c r="B275" s="10" t="s">
        <v>212</v>
      </c>
      <c r="C275" s="11">
        <f>SUM(D275:O275)</f>
        <v>0</v>
      </c>
      <c r="D275" s="12">
        <v>0</v>
      </c>
      <c r="E275" s="12">
        <v>0</v>
      </c>
      <c r="F275" s="12">
        <v>0</v>
      </c>
      <c r="G275" s="12">
        <v>0</v>
      </c>
      <c r="H275" s="12">
        <v>0</v>
      </c>
      <c r="I275" s="12">
        <v>0</v>
      </c>
      <c r="J275" s="12">
        <v>0</v>
      </c>
      <c r="K275" s="12">
        <v>0</v>
      </c>
      <c r="L275" s="12">
        <v>0</v>
      </c>
      <c r="M275" s="12">
        <v>0</v>
      </c>
      <c r="N275" s="12">
        <v>0</v>
      </c>
      <c r="O275" s="12">
        <v>0</v>
      </c>
    </row>
    <row r="276" spans="1:15" x14ac:dyDescent="0.3">
      <c r="A276" s="18">
        <v>364</v>
      </c>
      <c r="B276" s="8" t="s">
        <v>213</v>
      </c>
      <c r="C276" s="9">
        <f>SUM(D276:O276)</f>
        <v>0</v>
      </c>
      <c r="D276" s="9">
        <f t="shared" ref="D276:O276" si="117">SUM(D277)</f>
        <v>0</v>
      </c>
      <c r="E276" s="9">
        <f t="shared" si="117"/>
        <v>0</v>
      </c>
      <c r="F276" s="9">
        <f t="shared" si="117"/>
        <v>0</v>
      </c>
      <c r="G276" s="9">
        <f t="shared" si="117"/>
        <v>0</v>
      </c>
      <c r="H276" s="9">
        <f t="shared" si="117"/>
        <v>0</v>
      </c>
      <c r="I276" s="9">
        <f t="shared" si="117"/>
        <v>0</v>
      </c>
      <c r="J276" s="9">
        <f t="shared" si="117"/>
        <v>0</v>
      </c>
      <c r="K276" s="9">
        <f t="shared" si="117"/>
        <v>0</v>
      </c>
      <c r="L276" s="9">
        <f t="shared" si="117"/>
        <v>0</v>
      </c>
      <c r="M276" s="9">
        <f t="shared" si="117"/>
        <v>0</v>
      </c>
      <c r="N276" s="9">
        <f t="shared" si="117"/>
        <v>0</v>
      </c>
      <c r="O276" s="9">
        <f t="shared" si="117"/>
        <v>0</v>
      </c>
    </row>
    <row r="277" spans="1:15" x14ac:dyDescent="0.3">
      <c r="A277" s="19">
        <v>36401</v>
      </c>
      <c r="B277" s="10" t="s">
        <v>213</v>
      </c>
      <c r="C277" s="11">
        <f>SUM(D277:O277)</f>
        <v>0</v>
      </c>
      <c r="D277" s="12">
        <v>0</v>
      </c>
      <c r="E277" s="12">
        <v>0</v>
      </c>
      <c r="F277" s="12">
        <v>0</v>
      </c>
      <c r="G277" s="12">
        <v>0</v>
      </c>
      <c r="H277" s="12">
        <v>0</v>
      </c>
      <c r="I277" s="12">
        <v>0</v>
      </c>
      <c r="J277" s="12">
        <v>0</v>
      </c>
      <c r="K277" s="12">
        <v>0</v>
      </c>
      <c r="L277" s="12">
        <v>0</v>
      </c>
      <c r="M277" s="12">
        <v>0</v>
      </c>
      <c r="N277" s="12">
        <v>0</v>
      </c>
      <c r="O277" s="12">
        <v>0</v>
      </c>
    </row>
    <row r="278" spans="1:15" x14ac:dyDescent="0.3">
      <c r="A278" s="18">
        <v>365</v>
      </c>
      <c r="B278" s="8" t="s">
        <v>214</v>
      </c>
      <c r="C278" s="9">
        <f>SUM(D278:O278)</f>
        <v>0</v>
      </c>
      <c r="D278" s="9">
        <v>0</v>
      </c>
      <c r="E278" s="9">
        <v>0</v>
      </c>
      <c r="F278" s="9">
        <v>0</v>
      </c>
      <c r="G278" s="9">
        <v>0</v>
      </c>
      <c r="H278" s="9">
        <v>0</v>
      </c>
      <c r="I278" s="9">
        <v>0</v>
      </c>
      <c r="J278" s="9">
        <v>0</v>
      </c>
      <c r="K278" s="9">
        <v>0</v>
      </c>
      <c r="L278" s="9">
        <v>0</v>
      </c>
      <c r="M278" s="9">
        <v>0</v>
      </c>
      <c r="N278" s="9">
        <v>0</v>
      </c>
      <c r="O278" s="9">
        <v>0</v>
      </c>
    </row>
    <row r="279" spans="1:15" ht="27.6" x14ac:dyDescent="0.3">
      <c r="A279" s="18">
        <v>366</v>
      </c>
      <c r="B279" s="8" t="s">
        <v>215</v>
      </c>
      <c r="C279" s="9">
        <f>SUM(D279:O279)</f>
        <v>0</v>
      </c>
      <c r="D279" s="9">
        <f t="shared" ref="D279:O279" si="118">SUM(D280)</f>
        <v>0</v>
      </c>
      <c r="E279" s="9">
        <f t="shared" si="118"/>
        <v>0</v>
      </c>
      <c r="F279" s="9">
        <f t="shared" si="118"/>
        <v>0</v>
      </c>
      <c r="G279" s="9">
        <f t="shared" si="118"/>
        <v>0</v>
      </c>
      <c r="H279" s="9">
        <f t="shared" si="118"/>
        <v>0</v>
      </c>
      <c r="I279" s="9">
        <f t="shared" si="118"/>
        <v>0</v>
      </c>
      <c r="J279" s="9">
        <f t="shared" si="118"/>
        <v>0</v>
      </c>
      <c r="K279" s="9">
        <f t="shared" si="118"/>
        <v>0</v>
      </c>
      <c r="L279" s="9">
        <f t="shared" si="118"/>
        <v>0</v>
      </c>
      <c r="M279" s="9">
        <f t="shared" si="118"/>
        <v>0</v>
      </c>
      <c r="N279" s="9">
        <f t="shared" si="118"/>
        <v>0</v>
      </c>
      <c r="O279" s="9">
        <f t="shared" si="118"/>
        <v>0</v>
      </c>
    </row>
    <row r="280" spans="1:15" ht="27.6" x14ac:dyDescent="0.3">
      <c r="A280" s="19" t="s">
        <v>364</v>
      </c>
      <c r="B280" s="13" t="s">
        <v>216</v>
      </c>
      <c r="C280" s="11">
        <f>SUM(D280:O280)</f>
        <v>0</v>
      </c>
      <c r="D280" s="12">
        <v>0</v>
      </c>
      <c r="E280" s="12">
        <v>0</v>
      </c>
      <c r="F280" s="12">
        <v>0</v>
      </c>
      <c r="G280" s="12">
        <v>0</v>
      </c>
      <c r="H280" s="12">
        <v>0</v>
      </c>
      <c r="I280" s="12">
        <v>0</v>
      </c>
      <c r="J280" s="12">
        <v>0</v>
      </c>
      <c r="K280" s="12">
        <v>0</v>
      </c>
      <c r="L280" s="12">
        <v>0</v>
      </c>
      <c r="M280" s="12">
        <v>0</v>
      </c>
      <c r="N280" s="12">
        <v>0</v>
      </c>
      <c r="O280" s="12">
        <v>0</v>
      </c>
    </row>
    <row r="281" spans="1:15" x14ac:dyDescent="0.3">
      <c r="A281" s="18">
        <v>369</v>
      </c>
      <c r="B281" s="15" t="s">
        <v>217</v>
      </c>
      <c r="C281" s="9">
        <f>SUM(D281:O281)</f>
        <v>0</v>
      </c>
      <c r="D281" s="9">
        <f t="shared" ref="D281:O281" si="119">SUM(D282)</f>
        <v>0</v>
      </c>
      <c r="E281" s="9">
        <f t="shared" si="119"/>
        <v>0</v>
      </c>
      <c r="F281" s="9">
        <f t="shared" si="119"/>
        <v>0</v>
      </c>
      <c r="G281" s="9">
        <f t="shared" si="119"/>
        <v>0</v>
      </c>
      <c r="H281" s="9">
        <f t="shared" si="119"/>
        <v>0</v>
      </c>
      <c r="I281" s="9">
        <f t="shared" si="119"/>
        <v>0</v>
      </c>
      <c r="J281" s="9">
        <f t="shared" si="119"/>
        <v>0</v>
      </c>
      <c r="K281" s="9">
        <f t="shared" si="119"/>
        <v>0</v>
      </c>
      <c r="L281" s="9">
        <f t="shared" si="119"/>
        <v>0</v>
      </c>
      <c r="M281" s="9">
        <f t="shared" si="119"/>
        <v>0</v>
      </c>
      <c r="N281" s="9">
        <f t="shared" si="119"/>
        <v>0</v>
      </c>
      <c r="O281" s="9">
        <f t="shared" si="119"/>
        <v>0</v>
      </c>
    </row>
    <row r="282" spans="1:15" x14ac:dyDescent="0.3">
      <c r="A282" s="19">
        <v>36901</v>
      </c>
      <c r="B282" s="13" t="s">
        <v>217</v>
      </c>
      <c r="C282" s="11">
        <f>SUM(D282:O282)</f>
        <v>0</v>
      </c>
      <c r="D282" s="12">
        <v>0</v>
      </c>
      <c r="E282" s="12">
        <v>0</v>
      </c>
      <c r="F282" s="12">
        <v>0</v>
      </c>
      <c r="G282" s="12">
        <v>0</v>
      </c>
      <c r="H282" s="12">
        <v>0</v>
      </c>
      <c r="I282" s="12">
        <v>0</v>
      </c>
      <c r="J282" s="12">
        <v>0</v>
      </c>
      <c r="K282" s="12">
        <v>0</v>
      </c>
      <c r="L282" s="12">
        <v>0</v>
      </c>
      <c r="M282" s="12">
        <v>0</v>
      </c>
      <c r="N282" s="12">
        <v>0</v>
      </c>
      <c r="O282" s="12">
        <v>0</v>
      </c>
    </row>
    <row r="283" spans="1:15" x14ac:dyDescent="0.3">
      <c r="A283" s="17">
        <v>3700</v>
      </c>
      <c r="B283" s="6" t="s">
        <v>218</v>
      </c>
      <c r="C283" s="7">
        <f>SUM(D283:O283)</f>
        <v>200000</v>
      </c>
      <c r="D283" s="7">
        <f t="shared" ref="D283:O283" si="120">SUM(D284,D287,D290,D292,D294,D296,D298,D299,D300)</f>
        <v>20000</v>
      </c>
      <c r="E283" s="7">
        <f t="shared" si="120"/>
        <v>20000</v>
      </c>
      <c r="F283" s="7">
        <f t="shared" si="120"/>
        <v>20000</v>
      </c>
      <c r="G283" s="7">
        <f t="shared" si="120"/>
        <v>20000</v>
      </c>
      <c r="H283" s="7">
        <f t="shared" si="120"/>
        <v>20000</v>
      </c>
      <c r="I283" s="7">
        <f t="shared" si="120"/>
        <v>20000</v>
      </c>
      <c r="J283" s="7">
        <f t="shared" si="120"/>
        <v>20000</v>
      </c>
      <c r="K283" s="7">
        <f t="shared" si="120"/>
        <v>20000</v>
      </c>
      <c r="L283" s="7">
        <f t="shared" si="120"/>
        <v>20000</v>
      </c>
      <c r="M283" s="7">
        <f t="shared" si="120"/>
        <v>20000</v>
      </c>
      <c r="N283" s="7">
        <f t="shared" si="120"/>
        <v>0</v>
      </c>
      <c r="O283" s="7">
        <f t="shared" si="120"/>
        <v>0</v>
      </c>
    </row>
    <row r="284" spans="1:15" x14ac:dyDescent="0.3">
      <c r="A284" s="18">
        <v>371</v>
      </c>
      <c r="B284" s="8" t="s">
        <v>219</v>
      </c>
      <c r="C284" s="9">
        <f>SUM(D284:O284)</f>
        <v>0</v>
      </c>
      <c r="D284" s="9">
        <f t="shared" ref="D284:O284" si="121">SUM(D285:D286)</f>
        <v>0</v>
      </c>
      <c r="E284" s="9">
        <f t="shared" si="121"/>
        <v>0</v>
      </c>
      <c r="F284" s="9">
        <f t="shared" si="121"/>
        <v>0</v>
      </c>
      <c r="G284" s="9">
        <f t="shared" si="121"/>
        <v>0</v>
      </c>
      <c r="H284" s="9">
        <f t="shared" si="121"/>
        <v>0</v>
      </c>
      <c r="I284" s="9">
        <f t="shared" si="121"/>
        <v>0</v>
      </c>
      <c r="J284" s="9">
        <f t="shared" si="121"/>
        <v>0</v>
      </c>
      <c r="K284" s="9">
        <f t="shared" si="121"/>
        <v>0</v>
      </c>
      <c r="L284" s="9">
        <f t="shared" si="121"/>
        <v>0</v>
      </c>
      <c r="M284" s="9">
        <f t="shared" si="121"/>
        <v>0</v>
      </c>
      <c r="N284" s="9">
        <f t="shared" si="121"/>
        <v>0</v>
      </c>
      <c r="O284" s="9">
        <f t="shared" si="121"/>
        <v>0</v>
      </c>
    </row>
    <row r="285" spans="1:15" x14ac:dyDescent="0.3">
      <c r="A285" s="19">
        <v>37101</v>
      </c>
      <c r="B285" s="13" t="s">
        <v>220</v>
      </c>
      <c r="C285" s="11">
        <f>SUM(D285:O285)</f>
        <v>0</v>
      </c>
      <c r="D285" s="12">
        <v>0</v>
      </c>
      <c r="E285" s="12">
        <v>0</v>
      </c>
      <c r="F285" s="12">
        <v>0</v>
      </c>
      <c r="G285" s="12">
        <v>0</v>
      </c>
      <c r="H285" s="12">
        <v>0</v>
      </c>
      <c r="I285" s="12">
        <v>0</v>
      </c>
      <c r="J285" s="12">
        <v>0</v>
      </c>
      <c r="K285" s="12">
        <v>0</v>
      </c>
      <c r="L285" s="12">
        <v>0</v>
      </c>
      <c r="M285" s="12">
        <v>0</v>
      </c>
      <c r="N285" s="12">
        <v>0</v>
      </c>
      <c r="O285" s="12">
        <v>0</v>
      </c>
    </row>
    <row r="286" spans="1:15" x14ac:dyDescent="0.3">
      <c r="A286" s="19">
        <v>37102</v>
      </c>
      <c r="B286" s="13" t="s">
        <v>221</v>
      </c>
      <c r="C286" s="11">
        <f>SUM(D286:O286)</f>
        <v>0</v>
      </c>
      <c r="D286" s="12">
        <v>0</v>
      </c>
      <c r="E286" s="12">
        <v>0</v>
      </c>
      <c r="F286" s="12">
        <v>0</v>
      </c>
      <c r="G286" s="12">
        <v>0</v>
      </c>
      <c r="H286" s="12">
        <v>0</v>
      </c>
      <c r="I286" s="12">
        <v>0</v>
      </c>
      <c r="J286" s="12">
        <v>0</v>
      </c>
      <c r="K286" s="12">
        <v>0</v>
      </c>
      <c r="L286" s="12">
        <v>0</v>
      </c>
      <c r="M286" s="12">
        <v>0</v>
      </c>
      <c r="N286" s="12">
        <v>0</v>
      </c>
      <c r="O286" s="12">
        <v>0</v>
      </c>
    </row>
    <row r="287" spans="1:15" x14ac:dyDescent="0.3">
      <c r="A287" s="18">
        <v>372</v>
      </c>
      <c r="B287" s="8" t="s">
        <v>222</v>
      </c>
      <c r="C287" s="9">
        <f>SUM(D287:O287)</f>
        <v>0</v>
      </c>
      <c r="D287" s="9">
        <f t="shared" ref="D287:O287" si="122">SUM(D288:D289)</f>
        <v>0</v>
      </c>
      <c r="E287" s="9">
        <f t="shared" si="122"/>
        <v>0</v>
      </c>
      <c r="F287" s="9">
        <f t="shared" si="122"/>
        <v>0</v>
      </c>
      <c r="G287" s="9">
        <f t="shared" si="122"/>
        <v>0</v>
      </c>
      <c r="H287" s="9">
        <f t="shared" si="122"/>
        <v>0</v>
      </c>
      <c r="I287" s="9">
        <f t="shared" si="122"/>
        <v>0</v>
      </c>
      <c r="J287" s="9">
        <f t="shared" si="122"/>
        <v>0</v>
      </c>
      <c r="K287" s="9">
        <f t="shared" si="122"/>
        <v>0</v>
      </c>
      <c r="L287" s="9">
        <f t="shared" si="122"/>
        <v>0</v>
      </c>
      <c r="M287" s="9">
        <f t="shared" si="122"/>
        <v>0</v>
      </c>
      <c r="N287" s="9">
        <f t="shared" si="122"/>
        <v>0</v>
      </c>
      <c r="O287" s="9">
        <f t="shared" si="122"/>
        <v>0</v>
      </c>
    </row>
    <row r="288" spans="1:15" x14ac:dyDescent="0.3">
      <c r="A288" s="19">
        <v>37201</v>
      </c>
      <c r="B288" s="13" t="s">
        <v>220</v>
      </c>
      <c r="C288" s="11">
        <f>SUM(D288:O288)</f>
        <v>0</v>
      </c>
      <c r="D288" s="12">
        <v>0</v>
      </c>
      <c r="E288" s="12">
        <v>0</v>
      </c>
      <c r="F288" s="12">
        <v>0</v>
      </c>
      <c r="G288" s="12">
        <v>0</v>
      </c>
      <c r="H288" s="12">
        <v>0</v>
      </c>
      <c r="I288" s="12">
        <v>0</v>
      </c>
      <c r="J288" s="12">
        <v>0</v>
      </c>
      <c r="K288" s="12">
        <v>0</v>
      </c>
      <c r="L288" s="12">
        <v>0</v>
      </c>
      <c r="M288" s="12">
        <v>0</v>
      </c>
      <c r="N288" s="12">
        <v>0</v>
      </c>
      <c r="O288" s="12">
        <v>0</v>
      </c>
    </row>
    <row r="289" spans="1:15" x14ac:dyDescent="0.3">
      <c r="A289" s="19">
        <v>37202</v>
      </c>
      <c r="B289" s="13" t="s">
        <v>221</v>
      </c>
      <c r="C289" s="11">
        <f>SUM(D289:O289)</f>
        <v>0</v>
      </c>
      <c r="D289" s="12">
        <v>0</v>
      </c>
      <c r="E289" s="12">
        <v>0</v>
      </c>
      <c r="F289" s="12">
        <v>0</v>
      </c>
      <c r="G289" s="12">
        <v>0</v>
      </c>
      <c r="H289" s="12">
        <v>0</v>
      </c>
      <c r="I289" s="12">
        <v>0</v>
      </c>
      <c r="J289" s="12">
        <v>0</v>
      </c>
      <c r="K289" s="12">
        <v>0</v>
      </c>
      <c r="L289" s="12">
        <v>0</v>
      </c>
      <c r="M289" s="12">
        <v>0</v>
      </c>
      <c r="N289" s="12">
        <v>0</v>
      </c>
      <c r="O289" s="12">
        <v>0</v>
      </c>
    </row>
    <row r="290" spans="1:15" x14ac:dyDescent="0.3">
      <c r="A290" s="18" t="s">
        <v>365</v>
      </c>
      <c r="B290" s="15" t="s">
        <v>223</v>
      </c>
      <c r="C290" s="9">
        <f>SUM(D290:O290)</f>
        <v>0</v>
      </c>
      <c r="D290" s="9">
        <f t="shared" ref="D290:O290" si="123">SUM(D291)</f>
        <v>0</v>
      </c>
      <c r="E290" s="9">
        <f t="shared" si="123"/>
        <v>0</v>
      </c>
      <c r="F290" s="9">
        <f t="shared" si="123"/>
        <v>0</v>
      </c>
      <c r="G290" s="9">
        <f t="shared" si="123"/>
        <v>0</v>
      </c>
      <c r="H290" s="9">
        <f t="shared" si="123"/>
        <v>0</v>
      </c>
      <c r="I290" s="9">
        <f t="shared" si="123"/>
        <v>0</v>
      </c>
      <c r="J290" s="9">
        <f t="shared" si="123"/>
        <v>0</v>
      </c>
      <c r="K290" s="9">
        <f t="shared" si="123"/>
        <v>0</v>
      </c>
      <c r="L290" s="9">
        <f t="shared" si="123"/>
        <v>0</v>
      </c>
      <c r="M290" s="9">
        <f t="shared" si="123"/>
        <v>0</v>
      </c>
      <c r="N290" s="9">
        <f t="shared" si="123"/>
        <v>0</v>
      </c>
      <c r="O290" s="9">
        <f t="shared" si="123"/>
        <v>0</v>
      </c>
    </row>
    <row r="291" spans="1:15" x14ac:dyDescent="0.3">
      <c r="A291" s="19" t="s">
        <v>366</v>
      </c>
      <c r="B291" s="13" t="s">
        <v>223</v>
      </c>
      <c r="C291" s="11">
        <f>SUM(D291:O291)</f>
        <v>0</v>
      </c>
      <c r="D291" s="12">
        <v>0</v>
      </c>
      <c r="E291" s="12">
        <v>0</v>
      </c>
      <c r="F291" s="12">
        <v>0</v>
      </c>
      <c r="G291" s="12">
        <v>0</v>
      </c>
      <c r="H291" s="12">
        <v>0</v>
      </c>
      <c r="I291" s="12">
        <v>0</v>
      </c>
      <c r="J291" s="12">
        <v>0</v>
      </c>
      <c r="K291" s="12">
        <v>0</v>
      </c>
      <c r="L291" s="12">
        <v>0</v>
      </c>
      <c r="M291" s="12">
        <v>0</v>
      </c>
      <c r="N291" s="12">
        <v>0</v>
      </c>
      <c r="O291" s="12">
        <v>0</v>
      </c>
    </row>
    <row r="292" spans="1:15" x14ac:dyDescent="0.3">
      <c r="A292" s="18" t="s">
        <v>367</v>
      </c>
      <c r="B292" s="15" t="s">
        <v>224</v>
      </c>
      <c r="C292" s="9">
        <f>SUM(D292:O292)</f>
        <v>0</v>
      </c>
      <c r="D292" s="9">
        <f t="shared" ref="D292:O292" si="124">SUM(D293)</f>
        <v>0</v>
      </c>
      <c r="E292" s="9">
        <f t="shared" si="124"/>
        <v>0</v>
      </c>
      <c r="F292" s="9">
        <f t="shared" si="124"/>
        <v>0</v>
      </c>
      <c r="G292" s="9">
        <f t="shared" si="124"/>
        <v>0</v>
      </c>
      <c r="H292" s="9">
        <f t="shared" si="124"/>
        <v>0</v>
      </c>
      <c r="I292" s="9">
        <f t="shared" si="124"/>
        <v>0</v>
      </c>
      <c r="J292" s="9">
        <f t="shared" si="124"/>
        <v>0</v>
      </c>
      <c r="K292" s="9">
        <f t="shared" si="124"/>
        <v>0</v>
      </c>
      <c r="L292" s="9">
        <f t="shared" si="124"/>
        <v>0</v>
      </c>
      <c r="M292" s="9">
        <f t="shared" si="124"/>
        <v>0</v>
      </c>
      <c r="N292" s="9">
        <f t="shared" si="124"/>
        <v>0</v>
      </c>
      <c r="O292" s="9">
        <f t="shared" si="124"/>
        <v>0</v>
      </c>
    </row>
    <row r="293" spans="1:15" x14ac:dyDescent="0.3">
      <c r="A293" s="19" t="s">
        <v>368</v>
      </c>
      <c r="B293" s="13" t="s">
        <v>224</v>
      </c>
      <c r="C293" s="11">
        <f>SUM(D293:O293)</f>
        <v>0</v>
      </c>
      <c r="D293" s="12">
        <v>0</v>
      </c>
      <c r="E293" s="12">
        <v>0</v>
      </c>
      <c r="F293" s="12">
        <v>0</v>
      </c>
      <c r="G293" s="12">
        <v>0</v>
      </c>
      <c r="H293" s="12">
        <v>0</v>
      </c>
      <c r="I293" s="12">
        <v>0</v>
      </c>
      <c r="J293" s="12">
        <v>0</v>
      </c>
      <c r="K293" s="12">
        <v>0</v>
      </c>
      <c r="L293" s="12">
        <v>0</v>
      </c>
      <c r="M293" s="12">
        <v>0</v>
      </c>
      <c r="N293" s="12">
        <v>0</v>
      </c>
      <c r="O293" s="12">
        <v>0</v>
      </c>
    </row>
    <row r="294" spans="1:15" x14ac:dyDescent="0.3">
      <c r="A294" s="18">
        <v>375</v>
      </c>
      <c r="B294" s="15" t="s">
        <v>225</v>
      </c>
      <c r="C294" s="9">
        <f>SUM(D294:O294)</f>
        <v>200000</v>
      </c>
      <c r="D294" s="9">
        <f t="shared" ref="D294:O294" si="125">SUM(D295)</f>
        <v>20000</v>
      </c>
      <c r="E294" s="9">
        <f t="shared" si="125"/>
        <v>20000</v>
      </c>
      <c r="F294" s="9">
        <f t="shared" si="125"/>
        <v>20000</v>
      </c>
      <c r="G294" s="9">
        <f t="shared" si="125"/>
        <v>20000</v>
      </c>
      <c r="H294" s="9">
        <f t="shared" si="125"/>
        <v>20000</v>
      </c>
      <c r="I294" s="9">
        <f t="shared" si="125"/>
        <v>20000</v>
      </c>
      <c r="J294" s="9">
        <f t="shared" si="125"/>
        <v>20000</v>
      </c>
      <c r="K294" s="9">
        <f t="shared" si="125"/>
        <v>20000</v>
      </c>
      <c r="L294" s="9">
        <f t="shared" si="125"/>
        <v>20000</v>
      </c>
      <c r="M294" s="9">
        <f t="shared" si="125"/>
        <v>20000</v>
      </c>
      <c r="N294" s="9">
        <f t="shared" si="125"/>
        <v>0</v>
      </c>
      <c r="O294" s="9">
        <f t="shared" si="125"/>
        <v>0</v>
      </c>
    </row>
    <row r="295" spans="1:15" x14ac:dyDescent="0.3">
      <c r="A295" s="19">
        <v>37501</v>
      </c>
      <c r="B295" s="13" t="s">
        <v>226</v>
      </c>
      <c r="C295" s="11">
        <f>SUM(D295:O295)</f>
        <v>200000</v>
      </c>
      <c r="D295" s="12">
        <v>20000</v>
      </c>
      <c r="E295" s="12">
        <v>20000</v>
      </c>
      <c r="F295" s="12">
        <v>20000</v>
      </c>
      <c r="G295" s="12">
        <v>20000</v>
      </c>
      <c r="H295" s="12">
        <v>20000</v>
      </c>
      <c r="I295" s="12">
        <v>20000</v>
      </c>
      <c r="J295" s="12">
        <v>20000</v>
      </c>
      <c r="K295" s="12">
        <v>20000</v>
      </c>
      <c r="L295" s="12">
        <v>20000</v>
      </c>
      <c r="M295" s="12">
        <v>20000</v>
      </c>
      <c r="N295" s="12">
        <v>0</v>
      </c>
      <c r="O295" s="12">
        <v>0</v>
      </c>
    </row>
    <row r="296" spans="1:15" x14ac:dyDescent="0.3">
      <c r="A296" s="18">
        <v>376</v>
      </c>
      <c r="B296" s="15" t="s">
        <v>227</v>
      </c>
      <c r="C296" s="9">
        <f>SUM(D296:O296)</f>
        <v>0</v>
      </c>
      <c r="D296" s="9">
        <f t="shared" ref="D296:O296" si="126">SUM(D297)</f>
        <v>0</v>
      </c>
      <c r="E296" s="9">
        <f t="shared" si="126"/>
        <v>0</v>
      </c>
      <c r="F296" s="9">
        <f t="shared" si="126"/>
        <v>0</v>
      </c>
      <c r="G296" s="9">
        <f t="shared" si="126"/>
        <v>0</v>
      </c>
      <c r="H296" s="9">
        <f t="shared" si="126"/>
        <v>0</v>
      </c>
      <c r="I296" s="9">
        <f t="shared" si="126"/>
        <v>0</v>
      </c>
      <c r="J296" s="9">
        <f t="shared" si="126"/>
        <v>0</v>
      </c>
      <c r="K296" s="9">
        <f t="shared" si="126"/>
        <v>0</v>
      </c>
      <c r="L296" s="9">
        <f t="shared" si="126"/>
        <v>0</v>
      </c>
      <c r="M296" s="9">
        <f t="shared" si="126"/>
        <v>0</v>
      </c>
      <c r="N296" s="9">
        <f t="shared" si="126"/>
        <v>0</v>
      </c>
      <c r="O296" s="9">
        <f t="shared" si="126"/>
        <v>0</v>
      </c>
    </row>
    <row r="297" spans="1:15" x14ac:dyDescent="0.3">
      <c r="A297" s="19">
        <v>37601</v>
      </c>
      <c r="B297" s="13" t="s">
        <v>228</v>
      </c>
      <c r="C297" s="11">
        <f>SUM(D297:O297)</f>
        <v>0</v>
      </c>
      <c r="D297" s="12">
        <v>0</v>
      </c>
      <c r="E297" s="12">
        <v>0</v>
      </c>
      <c r="F297" s="12">
        <v>0</v>
      </c>
      <c r="G297" s="12">
        <v>0</v>
      </c>
      <c r="H297" s="12">
        <v>0</v>
      </c>
      <c r="I297" s="12">
        <v>0</v>
      </c>
      <c r="J297" s="12">
        <v>0</v>
      </c>
      <c r="K297" s="12">
        <v>0</v>
      </c>
      <c r="L297" s="12">
        <v>0</v>
      </c>
      <c r="M297" s="12">
        <v>0</v>
      </c>
      <c r="N297" s="12">
        <v>0</v>
      </c>
      <c r="O297" s="12">
        <v>0</v>
      </c>
    </row>
    <row r="298" spans="1:15" x14ac:dyDescent="0.3">
      <c r="A298" s="18" t="s">
        <v>369</v>
      </c>
      <c r="B298" s="15" t="s">
        <v>229</v>
      </c>
      <c r="C298" s="9">
        <f>SUM(D298:O298)</f>
        <v>0</v>
      </c>
      <c r="D298" s="9">
        <v>0</v>
      </c>
      <c r="E298" s="9">
        <v>0</v>
      </c>
      <c r="F298" s="9">
        <v>0</v>
      </c>
      <c r="G298" s="9">
        <v>0</v>
      </c>
      <c r="H298" s="9">
        <v>0</v>
      </c>
      <c r="I298" s="9">
        <v>0</v>
      </c>
      <c r="J298" s="9">
        <v>0</v>
      </c>
      <c r="K298" s="9">
        <v>0</v>
      </c>
      <c r="L298" s="9">
        <v>0</v>
      </c>
      <c r="M298" s="9">
        <v>0</v>
      </c>
      <c r="N298" s="9">
        <v>0</v>
      </c>
      <c r="O298" s="9">
        <v>0</v>
      </c>
    </row>
    <row r="299" spans="1:15" x14ac:dyDescent="0.3">
      <c r="A299" s="18" t="s">
        <v>370</v>
      </c>
      <c r="B299" s="15" t="s">
        <v>230</v>
      </c>
      <c r="C299" s="9">
        <f>SUM(D299:O299)</f>
        <v>0</v>
      </c>
      <c r="D299" s="9">
        <v>0</v>
      </c>
      <c r="E299" s="9">
        <v>0</v>
      </c>
      <c r="F299" s="9">
        <v>0</v>
      </c>
      <c r="G299" s="9">
        <v>0</v>
      </c>
      <c r="H299" s="9">
        <v>0</v>
      </c>
      <c r="I299" s="9">
        <v>0</v>
      </c>
      <c r="J299" s="9">
        <v>0</v>
      </c>
      <c r="K299" s="9">
        <v>0</v>
      </c>
      <c r="L299" s="9">
        <v>0</v>
      </c>
      <c r="M299" s="9">
        <v>0</v>
      </c>
      <c r="N299" s="9">
        <v>0</v>
      </c>
      <c r="O299" s="9">
        <v>0</v>
      </c>
    </row>
    <row r="300" spans="1:15" x14ac:dyDescent="0.3">
      <c r="A300" s="18">
        <v>379</v>
      </c>
      <c r="B300" s="15" t="s">
        <v>231</v>
      </c>
      <c r="C300" s="9">
        <f>SUM(D300:O300)</f>
        <v>0</v>
      </c>
      <c r="D300" s="9">
        <f t="shared" ref="D300:O300" si="127">SUM(D301:D302)</f>
        <v>0</v>
      </c>
      <c r="E300" s="9">
        <f t="shared" si="127"/>
        <v>0</v>
      </c>
      <c r="F300" s="9">
        <f t="shared" si="127"/>
        <v>0</v>
      </c>
      <c r="G300" s="9">
        <f t="shared" si="127"/>
        <v>0</v>
      </c>
      <c r="H300" s="9">
        <f t="shared" si="127"/>
        <v>0</v>
      </c>
      <c r="I300" s="9">
        <f t="shared" si="127"/>
        <v>0</v>
      </c>
      <c r="J300" s="9">
        <f t="shared" si="127"/>
        <v>0</v>
      </c>
      <c r="K300" s="9">
        <f t="shared" si="127"/>
        <v>0</v>
      </c>
      <c r="L300" s="9">
        <f t="shared" si="127"/>
        <v>0</v>
      </c>
      <c r="M300" s="9">
        <f t="shared" si="127"/>
        <v>0</v>
      </c>
      <c r="N300" s="9">
        <f t="shared" si="127"/>
        <v>0</v>
      </c>
      <c r="O300" s="9">
        <f t="shared" si="127"/>
        <v>0</v>
      </c>
    </row>
    <row r="301" spans="1:15" x14ac:dyDescent="0.3">
      <c r="A301" s="19">
        <v>37901</v>
      </c>
      <c r="B301" s="13" t="s">
        <v>231</v>
      </c>
      <c r="C301" s="11">
        <f>SUM(D301:O301)</f>
        <v>0</v>
      </c>
      <c r="D301" s="12">
        <v>0</v>
      </c>
      <c r="E301" s="12">
        <v>0</v>
      </c>
      <c r="F301" s="12">
        <v>0</v>
      </c>
      <c r="G301" s="12">
        <v>0</v>
      </c>
      <c r="H301" s="12">
        <v>0</v>
      </c>
      <c r="I301" s="12">
        <v>0</v>
      </c>
      <c r="J301" s="12">
        <v>0</v>
      </c>
      <c r="K301" s="12">
        <v>0</v>
      </c>
      <c r="L301" s="12">
        <v>0</v>
      </c>
      <c r="M301" s="12">
        <v>0</v>
      </c>
      <c r="N301" s="12">
        <v>0</v>
      </c>
      <c r="O301" s="12">
        <v>0</v>
      </c>
    </row>
    <row r="302" spans="1:15" x14ac:dyDescent="0.3">
      <c r="A302" s="19">
        <v>37902</v>
      </c>
      <c r="B302" s="13" t="s">
        <v>232</v>
      </c>
      <c r="C302" s="11">
        <f>SUM(D302:O302)</f>
        <v>0</v>
      </c>
      <c r="D302" s="12">
        <v>0</v>
      </c>
      <c r="E302" s="12">
        <v>0</v>
      </c>
      <c r="F302" s="12">
        <v>0</v>
      </c>
      <c r="G302" s="12">
        <v>0</v>
      </c>
      <c r="H302" s="12">
        <v>0</v>
      </c>
      <c r="I302" s="12">
        <v>0</v>
      </c>
      <c r="J302" s="12">
        <v>0</v>
      </c>
      <c r="K302" s="12">
        <v>0</v>
      </c>
      <c r="L302" s="12">
        <v>0</v>
      </c>
      <c r="M302" s="12">
        <v>0</v>
      </c>
      <c r="N302" s="12">
        <v>0</v>
      </c>
      <c r="O302" s="12">
        <v>0</v>
      </c>
    </row>
    <row r="303" spans="1:15" x14ac:dyDescent="0.3">
      <c r="A303" s="17">
        <v>3800</v>
      </c>
      <c r="B303" s="6" t="s">
        <v>233</v>
      </c>
      <c r="C303" s="7">
        <f>SUM(D303:O303)</f>
        <v>1365000</v>
      </c>
      <c r="D303" s="7">
        <f t="shared" ref="D303:O303" si="128">SUM(D304,D306,D309,D311,D313)</f>
        <v>136500</v>
      </c>
      <c r="E303" s="7">
        <f t="shared" si="128"/>
        <v>136500</v>
      </c>
      <c r="F303" s="7">
        <f t="shared" si="128"/>
        <v>136500</v>
      </c>
      <c r="G303" s="7">
        <f t="shared" si="128"/>
        <v>136500</v>
      </c>
      <c r="H303" s="7">
        <f t="shared" si="128"/>
        <v>136500</v>
      </c>
      <c r="I303" s="7">
        <f t="shared" si="128"/>
        <v>136500</v>
      </c>
      <c r="J303" s="7">
        <f t="shared" si="128"/>
        <v>136500</v>
      </c>
      <c r="K303" s="7">
        <f t="shared" si="128"/>
        <v>136500</v>
      </c>
      <c r="L303" s="7">
        <f t="shared" si="128"/>
        <v>136500</v>
      </c>
      <c r="M303" s="7">
        <f t="shared" si="128"/>
        <v>136500</v>
      </c>
      <c r="N303" s="7">
        <f t="shared" si="128"/>
        <v>0</v>
      </c>
      <c r="O303" s="7">
        <f t="shared" si="128"/>
        <v>0</v>
      </c>
    </row>
    <row r="304" spans="1:15" x14ac:dyDescent="0.3">
      <c r="A304" s="18">
        <v>381</v>
      </c>
      <c r="B304" s="15" t="s">
        <v>234</v>
      </c>
      <c r="C304" s="9">
        <f>SUM(D304:O304)</f>
        <v>45000</v>
      </c>
      <c r="D304" s="9">
        <f t="shared" ref="D304:O304" si="129">SUM(D305)</f>
        <v>4500</v>
      </c>
      <c r="E304" s="9">
        <f t="shared" si="129"/>
        <v>4500</v>
      </c>
      <c r="F304" s="9">
        <f t="shared" si="129"/>
        <v>4500</v>
      </c>
      <c r="G304" s="9">
        <f t="shared" si="129"/>
        <v>4500</v>
      </c>
      <c r="H304" s="9">
        <f t="shared" si="129"/>
        <v>4500</v>
      </c>
      <c r="I304" s="9">
        <f t="shared" si="129"/>
        <v>4500</v>
      </c>
      <c r="J304" s="9">
        <f t="shared" si="129"/>
        <v>4500</v>
      </c>
      <c r="K304" s="9">
        <f t="shared" si="129"/>
        <v>4500</v>
      </c>
      <c r="L304" s="9">
        <f t="shared" si="129"/>
        <v>4500</v>
      </c>
      <c r="M304" s="9">
        <f t="shared" si="129"/>
        <v>4500</v>
      </c>
      <c r="N304" s="9">
        <f t="shared" si="129"/>
        <v>0</v>
      </c>
      <c r="O304" s="9">
        <f t="shared" si="129"/>
        <v>0</v>
      </c>
    </row>
    <row r="305" spans="1:15" x14ac:dyDescent="0.3">
      <c r="A305" s="19">
        <v>38101</v>
      </c>
      <c r="B305" s="13" t="s">
        <v>235</v>
      </c>
      <c r="C305" s="11">
        <f>SUM(D305:O305)</f>
        <v>45000</v>
      </c>
      <c r="D305" s="12">
        <v>4500</v>
      </c>
      <c r="E305" s="12">
        <v>4500</v>
      </c>
      <c r="F305" s="12">
        <v>4500</v>
      </c>
      <c r="G305" s="12">
        <v>4500</v>
      </c>
      <c r="H305" s="12">
        <v>4500</v>
      </c>
      <c r="I305" s="12">
        <v>4500</v>
      </c>
      <c r="J305" s="12">
        <v>4500</v>
      </c>
      <c r="K305" s="12">
        <v>4500</v>
      </c>
      <c r="L305" s="12">
        <v>4500</v>
      </c>
      <c r="M305" s="12">
        <v>4500</v>
      </c>
      <c r="N305" s="12">
        <v>0</v>
      </c>
      <c r="O305" s="12">
        <v>0</v>
      </c>
    </row>
    <row r="306" spans="1:15" x14ac:dyDescent="0.3">
      <c r="A306" s="18">
        <v>382</v>
      </c>
      <c r="B306" s="15" t="s">
        <v>236</v>
      </c>
      <c r="C306" s="9">
        <f>SUM(D306:O306)</f>
        <v>1320000</v>
      </c>
      <c r="D306" s="9">
        <f t="shared" ref="D306:O306" si="130">SUM(D307:D308)</f>
        <v>132000</v>
      </c>
      <c r="E306" s="9">
        <f t="shared" si="130"/>
        <v>132000</v>
      </c>
      <c r="F306" s="9">
        <f t="shared" si="130"/>
        <v>132000</v>
      </c>
      <c r="G306" s="9">
        <f t="shared" si="130"/>
        <v>132000</v>
      </c>
      <c r="H306" s="9">
        <f t="shared" si="130"/>
        <v>132000</v>
      </c>
      <c r="I306" s="9">
        <f t="shared" si="130"/>
        <v>132000</v>
      </c>
      <c r="J306" s="9">
        <f t="shared" si="130"/>
        <v>132000</v>
      </c>
      <c r="K306" s="9">
        <f t="shared" si="130"/>
        <v>132000</v>
      </c>
      <c r="L306" s="9">
        <f t="shared" si="130"/>
        <v>132000</v>
      </c>
      <c r="M306" s="9">
        <f t="shared" si="130"/>
        <v>132000</v>
      </c>
      <c r="N306" s="9">
        <f t="shared" si="130"/>
        <v>0</v>
      </c>
      <c r="O306" s="9">
        <f t="shared" si="130"/>
        <v>0</v>
      </c>
    </row>
    <row r="307" spans="1:15" x14ac:dyDescent="0.3">
      <c r="A307" s="19">
        <v>38201</v>
      </c>
      <c r="B307" s="13" t="s">
        <v>237</v>
      </c>
      <c r="C307" s="11">
        <f>SUM(D307:O307)</f>
        <v>0</v>
      </c>
      <c r="D307" s="12">
        <v>0</v>
      </c>
      <c r="E307" s="12">
        <v>0</v>
      </c>
      <c r="F307" s="12">
        <v>0</v>
      </c>
      <c r="G307" s="12">
        <v>0</v>
      </c>
      <c r="H307" s="12">
        <v>0</v>
      </c>
      <c r="I307" s="12">
        <v>0</v>
      </c>
      <c r="J307" s="12">
        <v>0</v>
      </c>
      <c r="K307" s="12">
        <v>0</v>
      </c>
      <c r="L307" s="12">
        <v>0</v>
      </c>
      <c r="M307" s="12">
        <v>0</v>
      </c>
      <c r="N307" s="12">
        <v>0</v>
      </c>
      <c r="O307" s="12">
        <v>0</v>
      </c>
    </row>
    <row r="308" spans="1:15" x14ac:dyDescent="0.3">
      <c r="A308" s="19">
        <v>38202</v>
      </c>
      <c r="B308" s="13" t="s">
        <v>238</v>
      </c>
      <c r="C308" s="11">
        <f>SUM(D308:O308)</f>
        <v>1320000</v>
      </c>
      <c r="D308" s="12">
        <v>132000</v>
      </c>
      <c r="E308" s="12">
        <v>132000</v>
      </c>
      <c r="F308" s="12">
        <v>132000</v>
      </c>
      <c r="G308" s="12">
        <v>132000</v>
      </c>
      <c r="H308" s="12">
        <v>132000</v>
      </c>
      <c r="I308" s="12">
        <v>132000</v>
      </c>
      <c r="J308" s="12">
        <v>132000</v>
      </c>
      <c r="K308" s="12">
        <v>132000</v>
      </c>
      <c r="L308" s="12">
        <v>132000</v>
      </c>
      <c r="M308" s="12">
        <v>132000</v>
      </c>
      <c r="N308" s="12">
        <v>0</v>
      </c>
      <c r="O308" s="12">
        <v>0</v>
      </c>
    </row>
    <row r="309" spans="1:15" x14ac:dyDescent="0.3">
      <c r="A309" s="18">
        <v>383</v>
      </c>
      <c r="B309" s="15" t="s">
        <v>239</v>
      </c>
      <c r="C309" s="9">
        <f>SUM(D309:O309)</f>
        <v>0</v>
      </c>
      <c r="D309" s="9">
        <f t="shared" ref="D309:O309" si="131">SUM(D310)</f>
        <v>0</v>
      </c>
      <c r="E309" s="9">
        <f t="shared" si="131"/>
        <v>0</v>
      </c>
      <c r="F309" s="9">
        <f t="shared" si="131"/>
        <v>0</v>
      </c>
      <c r="G309" s="9">
        <f t="shared" si="131"/>
        <v>0</v>
      </c>
      <c r="H309" s="9">
        <f t="shared" si="131"/>
        <v>0</v>
      </c>
      <c r="I309" s="9">
        <f t="shared" si="131"/>
        <v>0</v>
      </c>
      <c r="J309" s="9">
        <f t="shared" si="131"/>
        <v>0</v>
      </c>
      <c r="K309" s="9">
        <f t="shared" si="131"/>
        <v>0</v>
      </c>
      <c r="L309" s="9">
        <f t="shared" si="131"/>
        <v>0</v>
      </c>
      <c r="M309" s="9">
        <f t="shared" si="131"/>
        <v>0</v>
      </c>
      <c r="N309" s="9">
        <f t="shared" si="131"/>
        <v>0</v>
      </c>
      <c r="O309" s="9">
        <f t="shared" si="131"/>
        <v>0</v>
      </c>
    </row>
    <row r="310" spans="1:15" x14ac:dyDescent="0.3">
      <c r="A310" s="19">
        <v>38301</v>
      </c>
      <c r="B310" s="13" t="s">
        <v>239</v>
      </c>
      <c r="C310" s="11">
        <f>SUM(D310:O310)</f>
        <v>0</v>
      </c>
      <c r="D310" s="12">
        <v>0</v>
      </c>
      <c r="E310" s="12">
        <v>0</v>
      </c>
      <c r="F310" s="12">
        <v>0</v>
      </c>
      <c r="G310" s="12">
        <v>0</v>
      </c>
      <c r="H310" s="12">
        <v>0</v>
      </c>
      <c r="I310" s="12">
        <v>0</v>
      </c>
      <c r="J310" s="12">
        <v>0</v>
      </c>
      <c r="K310" s="12">
        <v>0</v>
      </c>
      <c r="L310" s="12">
        <v>0</v>
      </c>
      <c r="M310" s="12">
        <v>0</v>
      </c>
      <c r="N310" s="12">
        <v>0</v>
      </c>
      <c r="O310" s="12">
        <v>0</v>
      </c>
    </row>
    <row r="311" spans="1:15" x14ac:dyDescent="0.3">
      <c r="A311" s="18">
        <v>384</v>
      </c>
      <c r="B311" s="15" t="s">
        <v>240</v>
      </c>
      <c r="C311" s="9">
        <f>SUM(D311:O311)</f>
        <v>0</v>
      </c>
      <c r="D311" s="9">
        <f t="shared" ref="D311:O311" si="132">SUM(D312)</f>
        <v>0</v>
      </c>
      <c r="E311" s="9">
        <f t="shared" si="132"/>
        <v>0</v>
      </c>
      <c r="F311" s="9">
        <f t="shared" si="132"/>
        <v>0</v>
      </c>
      <c r="G311" s="9">
        <f t="shared" si="132"/>
        <v>0</v>
      </c>
      <c r="H311" s="9">
        <f t="shared" si="132"/>
        <v>0</v>
      </c>
      <c r="I311" s="9">
        <f t="shared" si="132"/>
        <v>0</v>
      </c>
      <c r="J311" s="9">
        <f t="shared" si="132"/>
        <v>0</v>
      </c>
      <c r="K311" s="9">
        <f t="shared" si="132"/>
        <v>0</v>
      </c>
      <c r="L311" s="9">
        <f t="shared" si="132"/>
        <v>0</v>
      </c>
      <c r="M311" s="9">
        <f t="shared" si="132"/>
        <v>0</v>
      </c>
      <c r="N311" s="9">
        <f t="shared" si="132"/>
        <v>0</v>
      </c>
      <c r="O311" s="9">
        <f t="shared" si="132"/>
        <v>0</v>
      </c>
    </row>
    <row r="312" spans="1:15" x14ac:dyDescent="0.3">
      <c r="A312" s="19">
        <v>38401</v>
      </c>
      <c r="B312" s="13" t="s">
        <v>240</v>
      </c>
      <c r="C312" s="11">
        <f>SUM(D312:O312)</f>
        <v>0</v>
      </c>
      <c r="D312" s="12">
        <v>0</v>
      </c>
      <c r="E312" s="12">
        <v>0</v>
      </c>
      <c r="F312" s="12">
        <v>0</v>
      </c>
      <c r="G312" s="12">
        <v>0</v>
      </c>
      <c r="H312" s="12">
        <v>0</v>
      </c>
      <c r="I312" s="12">
        <v>0</v>
      </c>
      <c r="J312" s="12">
        <v>0</v>
      </c>
      <c r="K312" s="12">
        <v>0</v>
      </c>
      <c r="L312" s="12">
        <v>0</v>
      </c>
      <c r="M312" s="12">
        <v>0</v>
      </c>
      <c r="N312" s="12">
        <v>0</v>
      </c>
      <c r="O312" s="12">
        <v>0</v>
      </c>
    </row>
    <row r="313" spans="1:15" x14ac:dyDescent="0.3">
      <c r="A313" s="18" t="s">
        <v>371</v>
      </c>
      <c r="B313" s="15" t="s">
        <v>241</v>
      </c>
      <c r="C313" s="9">
        <f>SUM(D313:O313)</f>
        <v>0</v>
      </c>
      <c r="D313" s="9">
        <f t="shared" ref="D313:O313" si="133">SUM(D314)</f>
        <v>0</v>
      </c>
      <c r="E313" s="9">
        <f t="shared" si="133"/>
        <v>0</v>
      </c>
      <c r="F313" s="9">
        <f t="shared" si="133"/>
        <v>0</v>
      </c>
      <c r="G313" s="9">
        <f t="shared" si="133"/>
        <v>0</v>
      </c>
      <c r="H313" s="9">
        <f t="shared" si="133"/>
        <v>0</v>
      </c>
      <c r="I313" s="9">
        <f t="shared" si="133"/>
        <v>0</v>
      </c>
      <c r="J313" s="9">
        <f t="shared" si="133"/>
        <v>0</v>
      </c>
      <c r="K313" s="9">
        <f t="shared" si="133"/>
        <v>0</v>
      </c>
      <c r="L313" s="9">
        <f t="shared" si="133"/>
        <v>0</v>
      </c>
      <c r="M313" s="9">
        <f t="shared" si="133"/>
        <v>0</v>
      </c>
      <c r="N313" s="9">
        <f t="shared" si="133"/>
        <v>0</v>
      </c>
      <c r="O313" s="9">
        <f t="shared" si="133"/>
        <v>0</v>
      </c>
    </row>
    <row r="314" spans="1:15" x14ac:dyDescent="0.3">
      <c r="A314" s="19" t="s">
        <v>372</v>
      </c>
      <c r="B314" s="13" t="s">
        <v>241</v>
      </c>
      <c r="C314" s="11">
        <f>SUM(D314:O314)</f>
        <v>0</v>
      </c>
      <c r="D314" s="12">
        <v>0</v>
      </c>
      <c r="E314" s="12">
        <v>0</v>
      </c>
      <c r="F314" s="12">
        <v>0</v>
      </c>
      <c r="G314" s="12">
        <v>0</v>
      </c>
      <c r="H314" s="12">
        <v>0</v>
      </c>
      <c r="I314" s="12">
        <v>0</v>
      </c>
      <c r="J314" s="12">
        <v>0</v>
      </c>
      <c r="K314" s="12">
        <v>0</v>
      </c>
      <c r="L314" s="12">
        <v>0</v>
      </c>
      <c r="M314" s="12">
        <v>0</v>
      </c>
      <c r="N314" s="12">
        <v>0</v>
      </c>
      <c r="O314" s="12">
        <v>0</v>
      </c>
    </row>
    <row r="315" spans="1:15" x14ac:dyDescent="0.3">
      <c r="A315" s="17">
        <v>3900</v>
      </c>
      <c r="B315" s="6" t="s">
        <v>242</v>
      </c>
      <c r="C315" s="7">
        <f>SUM(D315:O315)</f>
        <v>722196</v>
      </c>
      <c r="D315" s="7">
        <f t="shared" ref="D315:O315" si="134">SUM(D316,D318,D321,D323,D325,D327,D329,D331,D335)</f>
        <v>62683</v>
      </c>
      <c r="E315" s="7">
        <f t="shared" si="134"/>
        <v>62683</v>
      </c>
      <c r="F315" s="7">
        <f t="shared" si="134"/>
        <v>62683</v>
      </c>
      <c r="G315" s="7">
        <f t="shared" si="134"/>
        <v>62683</v>
      </c>
      <c r="H315" s="7">
        <f t="shared" si="134"/>
        <v>62683</v>
      </c>
      <c r="I315" s="7">
        <f t="shared" si="134"/>
        <v>62683</v>
      </c>
      <c r="J315" s="7">
        <f t="shared" si="134"/>
        <v>62683</v>
      </c>
      <c r="K315" s="7">
        <f t="shared" si="134"/>
        <v>62683</v>
      </c>
      <c r="L315" s="7">
        <f t="shared" si="134"/>
        <v>62683</v>
      </c>
      <c r="M315" s="7">
        <f t="shared" si="134"/>
        <v>62683</v>
      </c>
      <c r="N315" s="7">
        <f t="shared" si="134"/>
        <v>47683</v>
      </c>
      <c r="O315" s="7">
        <f t="shared" si="134"/>
        <v>47683</v>
      </c>
    </row>
    <row r="316" spans="1:15" x14ac:dyDescent="0.3">
      <c r="A316" s="18">
        <v>391</v>
      </c>
      <c r="B316" s="8" t="s">
        <v>243</v>
      </c>
      <c r="C316" s="9">
        <f>SUM(D316:O316)</f>
        <v>0</v>
      </c>
      <c r="D316" s="9">
        <f t="shared" ref="D316:O316" si="135">SUM(D317)</f>
        <v>0</v>
      </c>
      <c r="E316" s="9">
        <f t="shared" si="135"/>
        <v>0</v>
      </c>
      <c r="F316" s="9">
        <f t="shared" si="135"/>
        <v>0</v>
      </c>
      <c r="G316" s="9">
        <f t="shared" si="135"/>
        <v>0</v>
      </c>
      <c r="H316" s="9">
        <f t="shared" si="135"/>
        <v>0</v>
      </c>
      <c r="I316" s="9">
        <f t="shared" si="135"/>
        <v>0</v>
      </c>
      <c r="J316" s="9">
        <f t="shared" si="135"/>
        <v>0</v>
      </c>
      <c r="K316" s="9">
        <f t="shared" si="135"/>
        <v>0</v>
      </c>
      <c r="L316" s="9">
        <f t="shared" si="135"/>
        <v>0</v>
      </c>
      <c r="M316" s="9">
        <f t="shared" si="135"/>
        <v>0</v>
      </c>
      <c r="N316" s="9">
        <f t="shared" si="135"/>
        <v>0</v>
      </c>
      <c r="O316" s="9">
        <f t="shared" si="135"/>
        <v>0</v>
      </c>
    </row>
    <row r="317" spans="1:15" x14ac:dyDescent="0.3">
      <c r="A317" s="19">
        <v>39101</v>
      </c>
      <c r="B317" s="10" t="s">
        <v>243</v>
      </c>
      <c r="C317" s="11">
        <f>SUM(D317:O317)</f>
        <v>0</v>
      </c>
      <c r="D317" s="12">
        <v>0</v>
      </c>
      <c r="E317" s="12">
        <v>0</v>
      </c>
      <c r="F317" s="12">
        <v>0</v>
      </c>
      <c r="G317" s="12">
        <v>0</v>
      </c>
      <c r="H317" s="12">
        <v>0</v>
      </c>
      <c r="I317" s="12">
        <v>0</v>
      </c>
      <c r="J317" s="12">
        <v>0</v>
      </c>
      <c r="K317" s="12">
        <v>0</v>
      </c>
      <c r="L317" s="12">
        <v>0</v>
      </c>
      <c r="M317" s="12">
        <v>0</v>
      </c>
      <c r="N317" s="12">
        <v>0</v>
      </c>
      <c r="O317" s="12">
        <v>0</v>
      </c>
    </row>
    <row r="318" spans="1:15" x14ac:dyDescent="0.3">
      <c r="A318" s="18">
        <v>392</v>
      </c>
      <c r="B318" s="8" t="s">
        <v>244</v>
      </c>
      <c r="C318" s="9">
        <f>SUM(D318:O318)</f>
        <v>150000</v>
      </c>
      <c r="D318" s="9">
        <f t="shared" ref="D318:O318" si="136">SUM(D319:D320)</f>
        <v>15000</v>
      </c>
      <c r="E318" s="9">
        <f t="shared" si="136"/>
        <v>15000</v>
      </c>
      <c r="F318" s="9">
        <f t="shared" si="136"/>
        <v>15000</v>
      </c>
      <c r="G318" s="9">
        <f t="shared" si="136"/>
        <v>15000</v>
      </c>
      <c r="H318" s="9">
        <f t="shared" si="136"/>
        <v>15000</v>
      </c>
      <c r="I318" s="9">
        <f t="shared" si="136"/>
        <v>15000</v>
      </c>
      <c r="J318" s="9">
        <f t="shared" si="136"/>
        <v>15000</v>
      </c>
      <c r="K318" s="9">
        <f t="shared" si="136"/>
        <v>15000</v>
      </c>
      <c r="L318" s="9">
        <f t="shared" si="136"/>
        <v>15000</v>
      </c>
      <c r="M318" s="9">
        <f t="shared" si="136"/>
        <v>15000</v>
      </c>
      <c r="N318" s="9">
        <f t="shared" si="136"/>
        <v>0</v>
      </c>
      <c r="O318" s="9">
        <f t="shared" si="136"/>
        <v>0</v>
      </c>
    </row>
    <row r="319" spans="1:15" x14ac:dyDescent="0.3">
      <c r="A319" s="19">
        <v>39201</v>
      </c>
      <c r="B319" s="13" t="s">
        <v>244</v>
      </c>
      <c r="C319" s="11">
        <f>SUM(D319:O319)</f>
        <v>150000</v>
      </c>
      <c r="D319" s="12">
        <v>15000</v>
      </c>
      <c r="E319" s="12">
        <v>15000</v>
      </c>
      <c r="F319" s="12">
        <v>15000</v>
      </c>
      <c r="G319" s="12">
        <v>15000</v>
      </c>
      <c r="H319" s="12">
        <v>15000</v>
      </c>
      <c r="I319" s="12">
        <v>15000</v>
      </c>
      <c r="J319" s="12">
        <v>15000</v>
      </c>
      <c r="K319" s="12">
        <v>15000</v>
      </c>
      <c r="L319" s="12">
        <v>15000</v>
      </c>
      <c r="M319" s="12">
        <v>15000</v>
      </c>
      <c r="N319" s="12">
        <v>0</v>
      </c>
      <c r="O319" s="12">
        <v>0</v>
      </c>
    </row>
    <row r="320" spans="1:15" x14ac:dyDescent="0.3">
      <c r="A320" s="19">
        <v>39202</v>
      </c>
      <c r="B320" s="10" t="s">
        <v>245</v>
      </c>
      <c r="C320" s="11">
        <f>SUM(D320:O320)</f>
        <v>0</v>
      </c>
      <c r="D320" s="12">
        <v>0</v>
      </c>
      <c r="E320" s="12">
        <v>0</v>
      </c>
      <c r="F320" s="12">
        <v>0</v>
      </c>
      <c r="G320" s="12">
        <v>0</v>
      </c>
      <c r="H320" s="12">
        <v>0</v>
      </c>
      <c r="I320" s="12">
        <v>0</v>
      </c>
      <c r="J320" s="12">
        <v>0</v>
      </c>
      <c r="K320" s="12">
        <v>0</v>
      </c>
      <c r="L320" s="12">
        <v>0</v>
      </c>
      <c r="M320" s="12">
        <v>0</v>
      </c>
      <c r="N320" s="12">
        <v>0</v>
      </c>
      <c r="O320" s="12">
        <v>0</v>
      </c>
    </row>
    <row r="321" spans="1:15" x14ac:dyDescent="0.3">
      <c r="A321" s="18">
        <v>393</v>
      </c>
      <c r="B321" s="15" t="s">
        <v>246</v>
      </c>
      <c r="C321" s="9">
        <f>SUM(D321:O321)</f>
        <v>0</v>
      </c>
      <c r="D321" s="9">
        <f t="shared" ref="D321:O321" si="137">SUM(D322)</f>
        <v>0</v>
      </c>
      <c r="E321" s="9">
        <f t="shared" si="137"/>
        <v>0</v>
      </c>
      <c r="F321" s="9">
        <f t="shared" si="137"/>
        <v>0</v>
      </c>
      <c r="G321" s="9">
        <f t="shared" si="137"/>
        <v>0</v>
      </c>
      <c r="H321" s="9">
        <f t="shared" si="137"/>
        <v>0</v>
      </c>
      <c r="I321" s="9">
        <f t="shared" si="137"/>
        <v>0</v>
      </c>
      <c r="J321" s="9">
        <f t="shared" si="137"/>
        <v>0</v>
      </c>
      <c r="K321" s="9">
        <f t="shared" si="137"/>
        <v>0</v>
      </c>
      <c r="L321" s="9">
        <f t="shared" si="137"/>
        <v>0</v>
      </c>
      <c r="M321" s="9">
        <f t="shared" si="137"/>
        <v>0</v>
      </c>
      <c r="N321" s="9">
        <f t="shared" si="137"/>
        <v>0</v>
      </c>
      <c r="O321" s="9">
        <f t="shared" si="137"/>
        <v>0</v>
      </c>
    </row>
    <row r="322" spans="1:15" x14ac:dyDescent="0.3">
      <c r="A322" s="19" t="s">
        <v>373</v>
      </c>
      <c r="B322" s="13" t="s">
        <v>246</v>
      </c>
      <c r="C322" s="11">
        <f>SUM(D322:O322)</f>
        <v>0</v>
      </c>
      <c r="D322" s="12">
        <v>0</v>
      </c>
      <c r="E322" s="12">
        <v>0</v>
      </c>
      <c r="F322" s="12">
        <v>0</v>
      </c>
      <c r="G322" s="12">
        <v>0</v>
      </c>
      <c r="H322" s="12">
        <v>0</v>
      </c>
      <c r="I322" s="12">
        <v>0</v>
      </c>
      <c r="J322" s="12">
        <v>0</v>
      </c>
      <c r="K322" s="12">
        <v>0</v>
      </c>
      <c r="L322" s="12">
        <v>0</v>
      </c>
      <c r="M322" s="12">
        <v>0</v>
      </c>
      <c r="N322" s="12">
        <v>0</v>
      </c>
      <c r="O322" s="12">
        <v>0</v>
      </c>
    </row>
    <row r="323" spans="1:15" x14ac:dyDescent="0.3">
      <c r="A323" s="18">
        <v>394</v>
      </c>
      <c r="B323" s="15" t="s">
        <v>247</v>
      </c>
      <c r="C323" s="9">
        <f>SUM(D323:O323)</f>
        <v>0</v>
      </c>
      <c r="D323" s="9">
        <f t="shared" ref="D323:O323" si="138">SUM(D324)</f>
        <v>0</v>
      </c>
      <c r="E323" s="9">
        <f t="shared" si="138"/>
        <v>0</v>
      </c>
      <c r="F323" s="9">
        <f t="shared" si="138"/>
        <v>0</v>
      </c>
      <c r="G323" s="9">
        <f t="shared" si="138"/>
        <v>0</v>
      </c>
      <c r="H323" s="9">
        <f t="shared" si="138"/>
        <v>0</v>
      </c>
      <c r="I323" s="9">
        <f t="shared" si="138"/>
        <v>0</v>
      </c>
      <c r="J323" s="9">
        <f t="shared" si="138"/>
        <v>0</v>
      </c>
      <c r="K323" s="9">
        <f t="shared" si="138"/>
        <v>0</v>
      </c>
      <c r="L323" s="9">
        <f t="shared" si="138"/>
        <v>0</v>
      </c>
      <c r="M323" s="9">
        <f t="shared" si="138"/>
        <v>0</v>
      </c>
      <c r="N323" s="9">
        <f t="shared" si="138"/>
        <v>0</v>
      </c>
      <c r="O323" s="9">
        <f t="shared" si="138"/>
        <v>0</v>
      </c>
    </row>
    <row r="324" spans="1:15" x14ac:dyDescent="0.3">
      <c r="A324" s="19">
        <v>39401</v>
      </c>
      <c r="B324" s="13" t="s">
        <v>247</v>
      </c>
      <c r="C324" s="11">
        <f>SUM(D324:O324)</f>
        <v>0</v>
      </c>
      <c r="D324" s="12">
        <v>0</v>
      </c>
      <c r="E324" s="12">
        <v>0</v>
      </c>
      <c r="F324" s="12">
        <v>0</v>
      </c>
      <c r="G324" s="12">
        <v>0</v>
      </c>
      <c r="H324" s="12">
        <v>0</v>
      </c>
      <c r="I324" s="12">
        <v>0</v>
      </c>
      <c r="J324" s="12">
        <v>0</v>
      </c>
      <c r="K324" s="12">
        <v>0</v>
      </c>
      <c r="L324" s="12">
        <v>0</v>
      </c>
      <c r="M324" s="12">
        <v>0</v>
      </c>
      <c r="N324" s="12">
        <v>0</v>
      </c>
      <c r="O324" s="12">
        <v>0</v>
      </c>
    </row>
    <row r="325" spans="1:15" x14ac:dyDescent="0.3">
      <c r="A325" s="18">
        <v>395</v>
      </c>
      <c r="B325" s="15" t="s">
        <v>248</v>
      </c>
      <c r="C325" s="9">
        <f>SUM(D325:O325)</f>
        <v>0</v>
      </c>
      <c r="D325" s="9">
        <f t="shared" ref="D325:O325" si="139">SUM(D326)</f>
        <v>0</v>
      </c>
      <c r="E325" s="9">
        <f t="shared" si="139"/>
        <v>0</v>
      </c>
      <c r="F325" s="9">
        <f t="shared" si="139"/>
        <v>0</v>
      </c>
      <c r="G325" s="9">
        <f t="shared" si="139"/>
        <v>0</v>
      </c>
      <c r="H325" s="9">
        <f t="shared" si="139"/>
        <v>0</v>
      </c>
      <c r="I325" s="9">
        <f t="shared" si="139"/>
        <v>0</v>
      </c>
      <c r="J325" s="9">
        <f t="shared" si="139"/>
        <v>0</v>
      </c>
      <c r="K325" s="9">
        <f t="shared" si="139"/>
        <v>0</v>
      </c>
      <c r="L325" s="9">
        <f t="shared" si="139"/>
        <v>0</v>
      </c>
      <c r="M325" s="9">
        <f t="shared" si="139"/>
        <v>0</v>
      </c>
      <c r="N325" s="9">
        <f t="shared" si="139"/>
        <v>0</v>
      </c>
      <c r="O325" s="9">
        <f t="shared" si="139"/>
        <v>0</v>
      </c>
    </row>
    <row r="326" spans="1:15" x14ac:dyDescent="0.3">
      <c r="A326" s="19">
        <v>39501</v>
      </c>
      <c r="B326" s="13" t="s">
        <v>248</v>
      </c>
      <c r="C326" s="11">
        <f>SUM(D326:O326)</f>
        <v>0</v>
      </c>
      <c r="D326" s="12">
        <v>0</v>
      </c>
      <c r="E326" s="12">
        <v>0</v>
      </c>
      <c r="F326" s="12">
        <v>0</v>
      </c>
      <c r="G326" s="12">
        <v>0</v>
      </c>
      <c r="H326" s="12">
        <v>0</v>
      </c>
      <c r="I326" s="12">
        <v>0</v>
      </c>
      <c r="J326" s="12">
        <v>0</v>
      </c>
      <c r="K326" s="12">
        <v>0</v>
      </c>
      <c r="L326" s="12">
        <v>0</v>
      </c>
      <c r="M326" s="12">
        <v>0</v>
      </c>
      <c r="N326" s="12">
        <v>0</v>
      </c>
      <c r="O326" s="12">
        <v>0</v>
      </c>
    </row>
    <row r="327" spans="1:15" x14ac:dyDescent="0.3">
      <c r="A327" s="18">
        <v>396</v>
      </c>
      <c r="B327" s="15" t="s">
        <v>249</v>
      </c>
      <c r="C327" s="9">
        <f>SUM(D327:O327)</f>
        <v>0</v>
      </c>
      <c r="D327" s="9">
        <f t="shared" ref="D327:O327" si="140">SUM(D328)</f>
        <v>0</v>
      </c>
      <c r="E327" s="9">
        <f t="shared" si="140"/>
        <v>0</v>
      </c>
      <c r="F327" s="9">
        <f t="shared" si="140"/>
        <v>0</v>
      </c>
      <c r="G327" s="9">
        <f t="shared" si="140"/>
        <v>0</v>
      </c>
      <c r="H327" s="9">
        <f t="shared" si="140"/>
        <v>0</v>
      </c>
      <c r="I327" s="9">
        <f t="shared" si="140"/>
        <v>0</v>
      </c>
      <c r="J327" s="9">
        <f t="shared" si="140"/>
        <v>0</v>
      </c>
      <c r="K327" s="9">
        <f t="shared" si="140"/>
        <v>0</v>
      </c>
      <c r="L327" s="9">
        <f t="shared" si="140"/>
        <v>0</v>
      </c>
      <c r="M327" s="9">
        <f t="shared" si="140"/>
        <v>0</v>
      </c>
      <c r="N327" s="9">
        <f t="shared" si="140"/>
        <v>0</v>
      </c>
      <c r="O327" s="9">
        <f t="shared" si="140"/>
        <v>0</v>
      </c>
    </row>
    <row r="328" spans="1:15" x14ac:dyDescent="0.3">
      <c r="A328" s="19">
        <v>39601</v>
      </c>
      <c r="B328" s="13" t="s">
        <v>249</v>
      </c>
      <c r="C328" s="11">
        <f>SUM(D328:O328)</f>
        <v>0</v>
      </c>
      <c r="D328" s="12">
        <v>0</v>
      </c>
      <c r="E328" s="12">
        <v>0</v>
      </c>
      <c r="F328" s="12">
        <v>0</v>
      </c>
      <c r="G328" s="12">
        <v>0</v>
      </c>
      <c r="H328" s="12">
        <v>0</v>
      </c>
      <c r="I328" s="12">
        <v>0</v>
      </c>
      <c r="J328" s="12">
        <v>0</v>
      </c>
      <c r="K328" s="12">
        <v>0</v>
      </c>
      <c r="L328" s="12">
        <v>0</v>
      </c>
      <c r="M328" s="12">
        <v>0</v>
      </c>
      <c r="N328" s="12">
        <v>0</v>
      </c>
      <c r="O328" s="12">
        <v>0</v>
      </c>
    </row>
    <row r="329" spans="1:15" x14ac:dyDescent="0.3">
      <c r="A329" s="18">
        <v>397</v>
      </c>
      <c r="B329" s="15" t="s">
        <v>250</v>
      </c>
      <c r="C329" s="9">
        <f>SUM(D329:O329)</f>
        <v>0</v>
      </c>
      <c r="D329" s="9">
        <f t="shared" ref="D329:O329" si="141">SUM(D330)</f>
        <v>0</v>
      </c>
      <c r="E329" s="9">
        <f t="shared" si="141"/>
        <v>0</v>
      </c>
      <c r="F329" s="9">
        <f t="shared" si="141"/>
        <v>0</v>
      </c>
      <c r="G329" s="9">
        <f t="shared" si="141"/>
        <v>0</v>
      </c>
      <c r="H329" s="9">
        <f t="shared" si="141"/>
        <v>0</v>
      </c>
      <c r="I329" s="9">
        <f t="shared" si="141"/>
        <v>0</v>
      </c>
      <c r="J329" s="9">
        <f t="shared" si="141"/>
        <v>0</v>
      </c>
      <c r="K329" s="9">
        <f t="shared" si="141"/>
        <v>0</v>
      </c>
      <c r="L329" s="9">
        <f t="shared" si="141"/>
        <v>0</v>
      </c>
      <c r="M329" s="9">
        <f t="shared" si="141"/>
        <v>0</v>
      </c>
      <c r="N329" s="9">
        <f t="shared" si="141"/>
        <v>0</v>
      </c>
      <c r="O329" s="9">
        <f t="shared" si="141"/>
        <v>0</v>
      </c>
    </row>
    <row r="330" spans="1:15" x14ac:dyDescent="0.3">
      <c r="A330" s="19">
        <v>39701</v>
      </c>
      <c r="B330" s="13" t="s">
        <v>250</v>
      </c>
      <c r="C330" s="11">
        <f>SUM(D330:O330)</f>
        <v>0</v>
      </c>
      <c r="D330" s="12">
        <v>0</v>
      </c>
      <c r="E330" s="12">
        <v>0</v>
      </c>
      <c r="F330" s="12">
        <v>0</v>
      </c>
      <c r="G330" s="12">
        <v>0</v>
      </c>
      <c r="H330" s="12">
        <v>0</v>
      </c>
      <c r="I330" s="12">
        <v>0</v>
      </c>
      <c r="J330" s="12">
        <v>0</v>
      </c>
      <c r="K330" s="12">
        <v>0</v>
      </c>
      <c r="L330" s="12">
        <v>0</v>
      </c>
      <c r="M330" s="12">
        <v>0</v>
      </c>
      <c r="N330" s="12">
        <v>0</v>
      </c>
      <c r="O330" s="12">
        <v>0</v>
      </c>
    </row>
    <row r="331" spans="1:15" ht="27.6" x14ac:dyDescent="0.3">
      <c r="A331" s="18">
        <v>398</v>
      </c>
      <c r="B331" s="15" t="s">
        <v>251</v>
      </c>
      <c r="C331" s="9">
        <f>SUM(D331:O331)</f>
        <v>572196</v>
      </c>
      <c r="D331" s="9">
        <f t="shared" ref="D331:O331" si="142">SUM(D332:D334)</f>
        <v>47683</v>
      </c>
      <c r="E331" s="9">
        <f t="shared" si="142"/>
        <v>47683</v>
      </c>
      <c r="F331" s="9">
        <f t="shared" si="142"/>
        <v>47683</v>
      </c>
      <c r="G331" s="9">
        <f t="shared" si="142"/>
        <v>47683</v>
      </c>
      <c r="H331" s="9">
        <f t="shared" si="142"/>
        <v>47683</v>
      </c>
      <c r="I331" s="9">
        <f t="shared" si="142"/>
        <v>47683</v>
      </c>
      <c r="J331" s="9">
        <f t="shared" si="142"/>
        <v>47683</v>
      </c>
      <c r="K331" s="9">
        <f t="shared" si="142"/>
        <v>47683</v>
      </c>
      <c r="L331" s="9">
        <f t="shared" si="142"/>
        <v>47683</v>
      </c>
      <c r="M331" s="9">
        <f t="shared" si="142"/>
        <v>47683</v>
      </c>
      <c r="N331" s="9">
        <f t="shared" si="142"/>
        <v>47683</v>
      </c>
      <c r="O331" s="9">
        <f t="shared" si="142"/>
        <v>47683</v>
      </c>
    </row>
    <row r="332" spans="1:15" ht="27.6" x14ac:dyDescent="0.3">
      <c r="A332" s="19">
        <v>39801</v>
      </c>
      <c r="B332" s="13" t="s">
        <v>252</v>
      </c>
      <c r="C332" s="11">
        <f>SUM(D332:O332)</f>
        <v>488172</v>
      </c>
      <c r="D332" s="12">
        <v>40681</v>
      </c>
      <c r="E332" s="12">
        <v>40681</v>
      </c>
      <c r="F332" s="12">
        <v>40681</v>
      </c>
      <c r="G332" s="12">
        <v>40681</v>
      </c>
      <c r="H332" s="12">
        <v>40681</v>
      </c>
      <c r="I332" s="12">
        <v>40681</v>
      </c>
      <c r="J332" s="12">
        <v>40681</v>
      </c>
      <c r="K332" s="12">
        <v>40681</v>
      </c>
      <c r="L332" s="12">
        <v>40681</v>
      </c>
      <c r="M332" s="12">
        <v>40681</v>
      </c>
      <c r="N332" s="12">
        <v>40681</v>
      </c>
      <c r="O332" s="12">
        <v>40681</v>
      </c>
    </row>
    <row r="333" spans="1:15" x14ac:dyDescent="0.3">
      <c r="A333" s="19">
        <v>39802</v>
      </c>
      <c r="B333" s="13" t="s">
        <v>253</v>
      </c>
      <c r="C333" s="11">
        <f>SUM(D333:O333)</f>
        <v>84024</v>
      </c>
      <c r="D333" s="12">
        <v>7002</v>
      </c>
      <c r="E333" s="12">
        <v>7002</v>
      </c>
      <c r="F333" s="12">
        <v>7002</v>
      </c>
      <c r="G333" s="12">
        <v>7002</v>
      </c>
      <c r="H333" s="12">
        <v>7002</v>
      </c>
      <c r="I333" s="12">
        <v>7002</v>
      </c>
      <c r="J333" s="12">
        <v>7002</v>
      </c>
      <c r="K333" s="12">
        <v>7002</v>
      </c>
      <c r="L333" s="12">
        <v>7002</v>
      </c>
      <c r="M333" s="12">
        <v>7002</v>
      </c>
      <c r="N333" s="12">
        <v>7002</v>
      </c>
      <c r="O333" s="12">
        <v>7002</v>
      </c>
    </row>
    <row r="334" spans="1:15" x14ac:dyDescent="0.3">
      <c r="A334" s="19">
        <v>39803</v>
      </c>
      <c r="B334" s="13" t="s">
        <v>374</v>
      </c>
      <c r="C334" s="11">
        <f>SUM(D334:O334)</f>
        <v>0</v>
      </c>
      <c r="D334" s="12">
        <v>0</v>
      </c>
      <c r="E334" s="12">
        <v>0</v>
      </c>
      <c r="F334" s="12">
        <v>0</v>
      </c>
      <c r="G334" s="12">
        <v>0</v>
      </c>
      <c r="H334" s="12">
        <v>0</v>
      </c>
      <c r="I334" s="12">
        <v>0</v>
      </c>
      <c r="J334" s="12">
        <v>0</v>
      </c>
      <c r="K334" s="12">
        <v>0</v>
      </c>
      <c r="L334" s="12">
        <v>0</v>
      </c>
      <c r="M334" s="12">
        <v>0</v>
      </c>
      <c r="N334" s="12">
        <v>0</v>
      </c>
      <c r="O334" s="12">
        <v>0</v>
      </c>
    </row>
    <row r="335" spans="1:15" x14ac:dyDescent="0.3">
      <c r="A335" s="18">
        <v>399</v>
      </c>
      <c r="B335" s="8" t="s">
        <v>242</v>
      </c>
      <c r="C335" s="9">
        <f>SUM(D335:O335)</f>
        <v>0</v>
      </c>
      <c r="D335" s="9">
        <f t="shared" ref="D335:O335" si="143">SUM(D336:D337)</f>
        <v>0</v>
      </c>
      <c r="E335" s="9">
        <f t="shared" si="143"/>
        <v>0</v>
      </c>
      <c r="F335" s="9">
        <f t="shared" si="143"/>
        <v>0</v>
      </c>
      <c r="G335" s="9">
        <f t="shared" si="143"/>
        <v>0</v>
      </c>
      <c r="H335" s="9">
        <f t="shared" si="143"/>
        <v>0</v>
      </c>
      <c r="I335" s="9">
        <f t="shared" si="143"/>
        <v>0</v>
      </c>
      <c r="J335" s="9">
        <f t="shared" si="143"/>
        <v>0</v>
      </c>
      <c r="K335" s="9">
        <f t="shared" si="143"/>
        <v>0</v>
      </c>
      <c r="L335" s="9">
        <f t="shared" si="143"/>
        <v>0</v>
      </c>
      <c r="M335" s="9">
        <f t="shared" si="143"/>
        <v>0</v>
      </c>
      <c r="N335" s="9">
        <f t="shared" si="143"/>
        <v>0</v>
      </c>
      <c r="O335" s="9">
        <f t="shared" si="143"/>
        <v>0</v>
      </c>
    </row>
    <row r="336" spans="1:15" x14ac:dyDescent="0.3">
      <c r="A336" s="19">
        <v>39902</v>
      </c>
      <c r="B336" s="10" t="s">
        <v>254</v>
      </c>
      <c r="C336" s="11">
        <f>SUM(D336:O336)</f>
        <v>0</v>
      </c>
      <c r="D336" s="12">
        <v>0</v>
      </c>
      <c r="E336" s="12">
        <v>0</v>
      </c>
      <c r="F336" s="12">
        <v>0</v>
      </c>
      <c r="G336" s="12">
        <v>0</v>
      </c>
      <c r="H336" s="12">
        <v>0</v>
      </c>
      <c r="I336" s="12">
        <v>0</v>
      </c>
      <c r="J336" s="12">
        <v>0</v>
      </c>
      <c r="K336" s="12">
        <v>0</v>
      </c>
      <c r="L336" s="12">
        <v>0</v>
      </c>
      <c r="M336" s="12">
        <v>0</v>
      </c>
      <c r="N336" s="12">
        <v>0</v>
      </c>
      <c r="O336" s="12">
        <v>0</v>
      </c>
    </row>
    <row r="337" spans="1:15" x14ac:dyDescent="0.3">
      <c r="A337" s="19">
        <v>39903</v>
      </c>
      <c r="B337" s="10" t="s">
        <v>255</v>
      </c>
      <c r="C337" s="11">
        <f>SUM(D337:O337)</f>
        <v>0</v>
      </c>
      <c r="D337" s="12">
        <v>0</v>
      </c>
      <c r="E337" s="12">
        <v>0</v>
      </c>
      <c r="F337" s="12">
        <v>0</v>
      </c>
      <c r="G337" s="12">
        <v>0</v>
      </c>
      <c r="H337" s="12">
        <v>0</v>
      </c>
      <c r="I337" s="12">
        <v>0</v>
      </c>
      <c r="J337" s="12">
        <v>0</v>
      </c>
      <c r="K337" s="12">
        <v>0</v>
      </c>
      <c r="L337" s="12">
        <v>0</v>
      </c>
      <c r="M337" s="12">
        <v>0</v>
      </c>
      <c r="N337" s="12">
        <v>0</v>
      </c>
      <c r="O337" s="12">
        <v>0</v>
      </c>
    </row>
    <row r="338" spans="1:15" x14ac:dyDescent="0.3">
      <c r="A338" s="22">
        <v>5000</v>
      </c>
      <c r="B338" s="4" t="s">
        <v>256</v>
      </c>
      <c r="C338" s="5">
        <f>SUM(D338:O338)</f>
        <v>0</v>
      </c>
      <c r="D338" s="5">
        <f t="shared" ref="D338:O338" si="144">SUM(D339,D352,D363,D368,D390,D393,D418,D437,D455)</f>
        <v>0</v>
      </c>
      <c r="E338" s="5">
        <f t="shared" si="144"/>
        <v>0</v>
      </c>
      <c r="F338" s="5">
        <f t="shared" si="144"/>
        <v>0</v>
      </c>
      <c r="G338" s="5">
        <f t="shared" si="144"/>
        <v>0</v>
      </c>
      <c r="H338" s="5">
        <f t="shared" si="144"/>
        <v>0</v>
      </c>
      <c r="I338" s="5">
        <f t="shared" si="144"/>
        <v>0</v>
      </c>
      <c r="J338" s="5">
        <f t="shared" si="144"/>
        <v>0</v>
      </c>
      <c r="K338" s="5">
        <f t="shared" si="144"/>
        <v>0</v>
      </c>
      <c r="L338" s="5">
        <f t="shared" si="144"/>
        <v>0</v>
      </c>
      <c r="M338" s="5">
        <f t="shared" si="144"/>
        <v>0</v>
      </c>
      <c r="N338" s="5">
        <f t="shared" si="144"/>
        <v>0</v>
      </c>
      <c r="O338" s="5">
        <f t="shared" si="144"/>
        <v>0</v>
      </c>
    </row>
    <row r="339" spans="1:15" x14ac:dyDescent="0.3">
      <c r="A339" s="17">
        <v>5100</v>
      </c>
      <c r="B339" s="6" t="s">
        <v>257</v>
      </c>
      <c r="C339" s="7">
        <f>SUM(D339:O339)</f>
        <v>0</v>
      </c>
      <c r="D339" s="7">
        <f t="shared" ref="D339:O339" si="145">SUM(D340,D342,D344,D346,D348,D350)</f>
        <v>0</v>
      </c>
      <c r="E339" s="7">
        <f t="shared" si="145"/>
        <v>0</v>
      </c>
      <c r="F339" s="7">
        <f t="shared" si="145"/>
        <v>0</v>
      </c>
      <c r="G339" s="7">
        <f t="shared" si="145"/>
        <v>0</v>
      </c>
      <c r="H339" s="7">
        <f t="shared" si="145"/>
        <v>0</v>
      </c>
      <c r="I339" s="7">
        <f t="shared" si="145"/>
        <v>0</v>
      </c>
      <c r="J339" s="7">
        <f t="shared" si="145"/>
        <v>0</v>
      </c>
      <c r="K339" s="7">
        <f t="shared" si="145"/>
        <v>0</v>
      </c>
      <c r="L339" s="7">
        <f t="shared" si="145"/>
        <v>0</v>
      </c>
      <c r="M339" s="7">
        <f t="shared" si="145"/>
        <v>0</v>
      </c>
      <c r="N339" s="7">
        <f t="shared" si="145"/>
        <v>0</v>
      </c>
      <c r="O339" s="7">
        <f t="shared" si="145"/>
        <v>0</v>
      </c>
    </row>
    <row r="340" spans="1:15" x14ac:dyDescent="0.3">
      <c r="A340" s="18">
        <v>511</v>
      </c>
      <c r="B340" s="15" t="s">
        <v>258</v>
      </c>
      <c r="C340" s="9">
        <f>SUM(D340:O340)</f>
        <v>0</v>
      </c>
      <c r="D340" s="9">
        <f t="shared" ref="D340:O340" si="146">SUM(D341)</f>
        <v>0</v>
      </c>
      <c r="E340" s="9">
        <f t="shared" si="146"/>
        <v>0</v>
      </c>
      <c r="F340" s="9">
        <f t="shared" si="146"/>
        <v>0</v>
      </c>
      <c r="G340" s="9">
        <f t="shared" si="146"/>
        <v>0</v>
      </c>
      <c r="H340" s="9">
        <f t="shared" si="146"/>
        <v>0</v>
      </c>
      <c r="I340" s="9">
        <f t="shared" si="146"/>
        <v>0</v>
      </c>
      <c r="J340" s="9">
        <f t="shared" si="146"/>
        <v>0</v>
      </c>
      <c r="K340" s="9">
        <f t="shared" si="146"/>
        <v>0</v>
      </c>
      <c r="L340" s="9">
        <f t="shared" si="146"/>
        <v>0</v>
      </c>
      <c r="M340" s="9">
        <f t="shared" si="146"/>
        <v>0</v>
      </c>
      <c r="N340" s="9">
        <f t="shared" si="146"/>
        <v>0</v>
      </c>
      <c r="O340" s="9">
        <f t="shared" si="146"/>
        <v>0</v>
      </c>
    </row>
    <row r="341" spans="1:15" x14ac:dyDescent="0.3">
      <c r="A341" s="19">
        <v>51101</v>
      </c>
      <c r="B341" s="13" t="s">
        <v>258</v>
      </c>
      <c r="C341" s="11">
        <f>SUM(D341:O341)</f>
        <v>0</v>
      </c>
      <c r="D341" s="12">
        <v>0</v>
      </c>
      <c r="E341" s="12">
        <v>0</v>
      </c>
      <c r="F341" s="12">
        <v>0</v>
      </c>
      <c r="G341" s="12">
        <v>0</v>
      </c>
      <c r="H341" s="12">
        <v>0</v>
      </c>
      <c r="I341" s="12">
        <v>0</v>
      </c>
      <c r="J341" s="12">
        <v>0</v>
      </c>
      <c r="K341" s="12">
        <v>0</v>
      </c>
      <c r="L341" s="12">
        <v>0</v>
      </c>
      <c r="M341" s="12">
        <v>0</v>
      </c>
      <c r="N341" s="12">
        <v>0</v>
      </c>
      <c r="O341" s="12">
        <v>0</v>
      </c>
    </row>
    <row r="342" spans="1:15" x14ac:dyDescent="0.3">
      <c r="A342" s="18">
        <v>512</v>
      </c>
      <c r="B342" s="15" t="s">
        <v>259</v>
      </c>
      <c r="C342" s="9">
        <f>SUM(D342:O342)</f>
        <v>0</v>
      </c>
      <c r="D342" s="9">
        <f t="shared" ref="D342:O342" si="147">SUM(D343)</f>
        <v>0</v>
      </c>
      <c r="E342" s="9">
        <f t="shared" si="147"/>
        <v>0</v>
      </c>
      <c r="F342" s="9">
        <f t="shared" si="147"/>
        <v>0</v>
      </c>
      <c r="G342" s="9">
        <f t="shared" si="147"/>
        <v>0</v>
      </c>
      <c r="H342" s="9">
        <f t="shared" si="147"/>
        <v>0</v>
      </c>
      <c r="I342" s="9">
        <f t="shared" si="147"/>
        <v>0</v>
      </c>
      <c r="J342" s="9">
        <f t="shared" si="147"/>
        <v>0</v>
      </c>
      <c r="K342" s="9">
        <f t="shared" si="147"/>
        <v>0</v>
      </c>
      <c r="L342" s="9">
        <f t="shared" si="147"/>
        <v>0</v>
      </c>
      <c r="M342" s="9">
        <f t="shared" si="147"/>
        <v>0</v>
      </c>
      <c r="N342" s="9">
        <f t="shared" si="147"/>
        <v>0</v>
      </c>
      <c r="O342" s="9">
        <f t="shared" si="147"/>
        <v>0</v>
      </c>
    </row>
    <row r="343" spans="1:15" x14ac:dyDescent="0.3">
      <c r="A343" s="19">
        <v>51201</v>
      </c>
      <c r="B343" s="13" t="s">
        <v>260</v>
      </c>
      <c r="C343" s="11">
        <f>SUM(D343:O343)</f>
        <v>0</v>
      </c>
      <c r="D343" s="12">
        <v>0</v>
      </c>
      <c r="E343" s="12">
        <v>0</v>
      </c>
      <c r="F343" s="12">
        <v>0</v>
      </c>
      <c r="G343" s="12">
        <v>0</v>
      </c>
      <c r="H343" s="12">
        <v>0</v>
      </c>
      <c r="I343" s="12">
        <v>0</v>
      </c>
      <c r="J343" s="12">
        <v>0</v>
      </c>
      <c r="K343" s="12">
        <v>0</v>
      </c>
      <c r="L343" s="12">
        <v>0</v>
      </c>
      <c r="M343" s="12">
        <v>0</v>
      </c>
      <c r="N343" s="12">
        <v>0</v>
      </c>
      <c r="O343" s="12">
        <v>0</v>
      </c>
    </row>
    <row r="344" spans="1:15" x14ac:dyDescent="0.3">
      <c r="A344" s="18">
        <v>513</v>
      </c>
      <c r="B344" s="15" t="s">
        <v>261</v>
      </c>
      <c r="C344" s="9">
        <f>SUM(D344:O344)</f>
        <v>0</v>
      </c>
      <c r="D344" s="9">
        <f t="shared" ref="D344:O344" si="148">SUM(D345)</f>
        <v>0</v>
      </c>
      <c r="E344" s="9">
        <f t="shared" si="148"/>
        <v>0</v>
      </c>
      <c r="F344" s="9">
        <f t="shared" si="148"/>
        <v>0</v>
      </c>
      <c r="G344" s="9">
        <f t="shared" si="148"/>
        <v>0</v>
      </c>
      <c r="H344" s="9">
        <f t="shared" si="148"/>
        <v>0</v>
      </c>
      <c r="I344" s="9">
        <f t="shared" si="148"/>
        <v>0</v>
      </c>
      <c r="J344" s="9">
        <f t="shared" si="148"/>
        <v>0</v>
      </c>
      <c r="K344" s="9">
        <f t="shared" si="148"/>
        <v>0</v>
      </c>
      <c r="L344" s="9">
        <f t="shared" si="148"/>
        <v>0</v>
      </c>
      <c r="M344" s="9">
        <f t="shared" si="148"/>
        <v>0</v>
      </c>
      <c r="N344" s="9">
        <f t="shared" si="148"/>
        <v>0</v>
      </c>
      <c r="O344" s="9">
        <f t="shared" si="148"/>
        <v>0</v>
      </c>
    </row>
    <row r="345" spans="1:15" x14ac:dyDescent="0.3">
      <c r="A345" s="19">
        <v>51301</v>
      </c>
      <c r="B345" s="13" t="s">
        <v>261</v>
      </c>
      <c r="C345" s="11">
        <f>SUM(D345:O345)</f>
        <v>0</v>
      </c>
      <c r="D345" s="12">
        <v>0</v>
      </c>
      <c r="E345" s="12">
        <v>0</v>
      </c>
      <c r="F345" s="12">
        <v>0</v>
      </c>
      <c r="G345" s="12">
        <v>0</v>
      </c>
      <c r="H345" s="12">
        <v>0</v>
      </c>
      <c r="I345" s="12">
        <v>0</v>
      </c>
      <c r="J345" s="12">
        <v>0</v>
      </c>
      <c r="K345" s="12">
        <v>0</v>
      </c>
      <c r="L345" s="12">
        <v>0</v>
      </c>
      <c r="M345" s="12">
        <v>0</v>
      </c>
      <c r="N345" s="12">
        <v>0</v>
      </c>
      <c r="O345" s="12">
        <v>0</v>
      </c>
    </row>
    <row r="346" spans="1:15" x14ac:dyDescent="0.3">
      <c r="A346" s="18">
        <v>514</v>
      </c>
      <c r="B346" s="15" t="s">
        <v>262</v>
      </c>
      <c r="C346" s="9">
        <f>SUM(D346:O346)</f>
        <v>0</v>
      </c>
      <c r="D346" s="9">
        <f t="shared" ref="D346:O346" si="149">SUM(D347)</f>
        <v>0</v>
      </c>
      <c r="E346" s="9">
        <f t="shared" si="149"/>
        <v>0</v>
      </c>
      <c r="F346" s="9">
        <f t="shared" si="149"/>
        <v>0</v>
      </c>
      <c r="G346" s="9">
        <f t="shared" si="149"/>
        <v>0</v>
      </c>
      <c r="H346" s="9">
        <f t="shared" si="149"/>
        <v>0</v>
      </c>
      <c r="I346" s="9">
        <f t="shared" si="149"/>
        <v>0</v>
      </c>
      <c r="J346" s="9">
        <f t="shared" si="149"/>
        <v>0</v>
      </c>
      <c r="K346" s="9">
        <f t="shared" si="149"/>
        <v>0</v>
      </c>
      <c r="L346" s="9">
        <f t="shared" si="149"/>
        <v>0</v>
      </c>
      <c r="M346" s="9">
        <f t="shared" si="149"/>
        <v>0</v>
      </c>
      <c r="N346" s="9">
        <f t="shared" si="149"/>
        <v>0</v>
      </c>
      <c r="O346" s="9">
        <f t="shared" si="149"/>
        <v>0</v>
      </c>
    </row>
    <row r="347" spans="1:15" x14ac:dyDescent="0.3">
      <c r="A347" s="19">
        <v>51401</v>
      </c>
      <c r="B347" s="13" t="s">
        <v>262</v>
      </c>
      <c r="C347" s="11">
        <f>SUM(D347:O347)</f>
        <v>0</v>
      </c>
      <c r="D347" s="12">
        <v>0</v>
      </c>
      <c r="E347" s="12">
        <v>0</v>
      </c>
      <c r="F347" s="12">
        <v>0</v>
      </c>
      <c r="G347" s="12">
        <v>0</v>
      </c>
      <c r="H347" s="12">
        <v>0</v>
      </c>
      <c r="I347" s="12">
        <v>0</v>
      </c>
      <c r="J347" s="12">
        <v>0</v>
      </c>
      <c r="K347" s="12">
        <v>0</v>
      </c>
      <c r="L347" s="12">
        <v>0</v>
      </c>
      <c r="M347" s="12">
        <v>0</v>
      </c>
      <c r="N347" s="12">
        <v>0</v>
      </c>
      <c r="O347" s="12">
        <v>0</v>
      </c>
    </row>
    <row r="348" spans="1:15" x14ac:dyDescent="0.3">
      <c r="A348" s="18">
        <v>515</v>
      </c>
      <c r="B348" s="15" t="s">
        <v>263</v>
      </c>
      <c r="C348" s="9">
        <f>SUM(D348:O348)</f>
        <v>0</v>
      </c>
      <c r="D348" s="9">
        <f t="shared" ref="D348:O348" si="150">SUM(D349)</f>
        <v>0</v>
      </c>
      <c r="E348" s="9">
        <f t="shared" si="150"/>
        <v>0</v>
      </c>
      <c r="F348" s="9">
        <f t="shared" si="150"/>
        <v>0</v>
      </c>
      <c r="G348" s="9">
        <f t="shared" si="150"/>
        <v>0</v>
      </c>
      <c r="H348" s="9">
        <f t="shared" si="150"/>
        <v>0</v>
      </c>
      <c r="I348" s="9">
        <f t="shared" si="150"/>
        <v>0</v>
      </c>
      <c r="J348" s="9">
        <f t="shared" si="150"/>
        <v>0</v>
      </c>
      <c r="K348" s="9">
        <f t="shared" si="150"/>
        <v>0</v>
      </c>
      <c r="L348" s="9">
        <f t="shared" si="150"/>
        <v>0</v>
      </c>
      <c r="M348" s="9">
        <f t="shared" si="150"/>
        <v>0</v>
      </c>
      <c r="N348" s="9">
        <f t="shared" si="150"/>
        <v>0</v>
      </c>
      <c r="O348" s="9">
        <f t="shared" si="150"/>
        <v>0</v>
      </c>
    </row>
    <row r="349" spans="1:15" x14ac:dyDescent="0.3">
      <c r="A349" s="19">
        <v>51501</v>
      </c>
      <c r="B349" s="13" t="s">
        <v>264</v>
      </c>
      <c r="C349" s="11">
        <f>SUM(D349:O349)</f>
        <v>0</v>
      </c>
      <c r="D349" s="12">
        <v>0</v>
      </c>
      <c r="E349" s="12">
        <v>0</v>
      </c>
      <c r="F349" s="12">
        <v>0</v>
      </c>
      <c r="G349" s="12">
        <v>0</v>
      </c>
      <c r="H349" s="12">
        <v>0</v>
      </c>
      <c r="I349" s="12">
        <v>0</v>
      </c>
      <c r="J349" s="12">
        <v>0</v>
      </c>
      <c r="K349" s="12">
        <v>0</v>
      </c>
      <c r="L349" s="12">
        <v>0</v>
      </c>
      <c r="M349" s="12">
        <v>0</v>
      </c>
      <c r="N349" s="12">
        <v>0</v>
      </c>
      <c r="O349" s="12">
        <v>0</v>
      </c>
    </row>
    <row r="350" spans="1:15" x14ac:dyDescent="0.3">
      <c r="A350" s="18">
        <v>519</v>
      </c>
      <c r="B350" s="15" t="s">
        <v>375</v>
      </c>
      <c r="C350" s="9">
        <f>SUM(D350:O350)</f>
        <v>0</v>
      </c>
      <c r="D350" s="9">
        <f t="shared" ref="D350:O350" si="151">SUM(D351)</f>
        <v>0</v>
      </c>
      <c r="E350" s="9">
        <f t="shared" si="151"/>
        <v>0</v>
      </c>
      <c r="F350" s="9">
        <f t="shared" si="151"/>
        <v>0</v>
      </c>
      <c r="G350" s="9">
        <f t="shared" si="151"/>
        <v>0</v>
      </c>
      <c r="H350" s="9">
        <f t="shared" si="151"/>
        <v>0</v>
      </c>
      <c r="I350" s="9">
        <f t="shared" si="151"/>
        <v>0</v>
      </c>
      <c r="J350" s="9">
        <f t="shared" si="151"/>
        <v>0</v>
      </c>
      <c r="K350" s="9">
        <f t="shared" si="151"/>
        <v>0</v>
      </c>
      <c r="L350" s="9">
        <f t="shared" si="151"/>
        <v>0</v>
      </c>
      <c r="M350" s="9">
        <f t="shared" si="151"/>
        <v>0</v>
      </c>
      <c r="N350" s="9">
        <f t="shared" si="151"/>
        <v>0</v>
      </c>
      <c r="O350" s="9">
        <f t="shared" si="151"/>
        <v>0</v>
      </c>
    </row>
    <row r="351" spans="1:15" x14ac:dyDescent="0.3">
      <c r="A351" s="19">
        <v>51901</v>
      </c>
      <c r="B351" s="13" t="s">
        <v>376</v>
      </c>
      <c r="C351" s="11">
        <f>SUM(D351:O351)</f>
        <v>0</v>
      </c>
      <c r="D351" s="12">
        <v>0</v>
      </c>
      <c r="E351" s="12">
        <v>0</v>
      </c>
      <c r="F351" s="12">
        <v>0</v>
      </c>
      <c r="G351" s="12">
        <v>0</v>
      </c>
      <c r="H351" s="12">
        <v>0</v>
      </c>
      <c r="I351" s="12">
        <v>0</v>
      </c>
      <c r="J351" s="12">
        <v>0</v>
      </c>
      <c r="K351" s="12">
        <v>0</v>
      </c>
      <c r="L351" s="12">
        <v>0</v>
      </c>
      <c r="M351" s="12">
        <v>0</v>
      </c>
      <c r="N351" s="12">
        <v>0</v>
      </c>
      <c r="O351" s="12">
        <v>0</v>
      </c>
    </row>
    <row r="352" spans="1:15" x14ac:dyDescent="0.3">
      <c r="A352" s="17">
        <v>5200</v>
      </c>
      <c r="B352" s="6" t="s">
        <v>265</v>
      </c>
      <c r="C352" s="7">
        <f>SUM(D352:O352)</f>
        <v>0</v>
      </c>
      <c r="D352" s="7">
        <f t="shared" ref="D352:O352" si="152">SUM(D353,D355,D357,D359)</f>
        <v>0</v>
      </c>
      <c r="E352" s="7">
        <f t="shared" si="152"/>
        <v>0</v>
      </c>
      <c r="F352" s="7">
        <f t="shared" si="152"/>
        <v>0</v>
      </c>
      <c r="G352" s="7">
        <f t="shared" si="152"/>
        <v>0</v>
      </c>
      <c r="H352" s="7">
        <f t="shared" si="152"/>
        <v>0</v>
      </c>
      <c r="I352" s="7">
        <f t="shared" si="152"/>
        <v>0</v>
      </c>
      <c r="J352" s="7">
        <f t="shared" si="152"/>
        <v>0</v>
      </c>
      <c r="K352" s="7">
        <f t="shared" si="152"/>
        <v>0</v>
      </c>
      <c r="L352" s="7">
        <f t="shared" si="152"/>
        <v>0</v>
      </c>
      <c r="M352" s="7">
        <f t="shared" si="152"/>
        <v>0</v>
      </c>
      <c r="N352" s="7">
        <f t="shared" si="152"/>
        <v>0</v>
      </c>
      <c r="O352" s="7">
        <f t="shared" si="152"/>
        <v>0</v>
      </c>
    </row>
    <row r="353" spans="1:15" x14ac:dyDescent="0.3">
      <c r="A353" s="18">
        <v>521</v>
      </c>
      <c r="B353" s="15" t="s">
        <v>266</v>
      </c>
      <c r="C353" s="9">
        <f>SUM(D353:O353)</f>
        <v>0</v>
      </c>
      <c r="D353" s="9">
        <f t="shared" ref="D353:O353" si="153">SUM(D354)</f>
        <v>0</v>
      </c>
      <c r="E353" s="9">
        <f t="shared" si="153"/>
        <v>0</v>
      </c>
      <c r="F353" s="9">
        <f t="shared" si="153"/>
        <v>0</v>
      </c>
      <c r="G353" s="9">
        <f t="shared" si="153"/>
        <v>0</v>
      </c>
      <c r="H353" s="9">
        <f t="shared" si="153"/>
        <v>0</v>
      </c>
      <c r="I353" s="9">
        <f t="shared" si="153"/>
        <v>0</v>
      </c>
      <c r="J353" s="9">
        <f t="shared" si="153"/>
        <v>0</v>
      </c>
      <c r="K353" s="9">
        <f t="shared" si="153"/>
        <v>0</v>
      </c>
      <c r="L353" s="9">
        <f t="shared" si="153"/>
        <v>0</v>
      </c>
      <c r="M353" s="9">
        <f t="shared" si="153"/>
        <v>0</v>
      </c>
      <c r="N353" s="9">
        <f t="shared" si="153"/>
        <v>0</v>
      </c>
      <c r="O353" s="9">
        <f t="shared" si="153"/>
        <v>0</v>
      </c>
    </row>
    <row r="354" spans="1:15" x14ac:dyDescent="0.3">
      <c r="A354" s="19">
        <v>52101</v>
      </c>
      <c r="B354" s="13" t="s">
        <v>267</v>
      </c>
      <c r="C354" s="11">
        <f>SUM(D354:O354)</f>
        <v>0</v>
      </c>
      <c r="D354" s="12">
        <v>0</v>
      </c>
      <c r="E354" s="12">
        <v>0</v>
      </c>
      <c r="F354" s="12">
        <v>0</v>
      </c>
      <c r="G354" s="12">
        <v>0</v>
      </c>
      <c r="H354" s="12">
        <v>0</v>
      </c>
      <c r="I354" s="12">
        <v>0</v>
      </c>
      <c r="J354" s="12">
        <v>0</v>
      </c>
      <c r="K354" s="12">
        <v>0</v>
      </c>
      <c r="L354" s="12">
        <v>0</v>
      </c>
      <c r="M354" s="12">
        <v>0</v>
      </c>
      <c r="N354" s="12">
        <v>0</v>
      </c>
      <c r="O354" s="12">
        <v>0</v>
      </c>
    </row>
    <row r="355" spans="1:15" x14ac:dyDescent="0.3">
      <c r="A355" s="18">
        <v>522</v>
      </c>
      <c r="B355" s="15" t="s">
        <v>268</v>
      </c>
      <c r="C355" s="9">
        <f>SUM(D355:O355)</f>
        <v>0</v>
      </c>
      <c r="D355" s="9">
        <f t="shared" ref="D355:O355" si="154">SUM(D356)</f>
        <v>0</v>
      </c>
      <c r="E355" s="9">
        <f t="shared" si="154"/>
        <v>0</v>
      </c>
      <c r="F355" s="9">
        <f t="shared" si="154"/>
        <v>0</v>
      </c>
      <c r="G355" s="9">
        <f t="shared" si="154"/>
        <v>0</v>
      </c>
      <c r="H355" s="9">
        <f t="shared" si="154"/>
        <v>0</v>
      </c>
      <c r="I355" s="9">
        <f t="shared" si="154"/>
        <v>0</v>
      </c>
      <c r="J355" s="9">
        <f t="shared" si="154"/>
        <v>0</v>
      </c>
      <c r="K355" s="9">
        <f t="shared" si="154"/>
        <v>0</v>
      </c>
      <c r="L355" s="9">
        <f t="shared" si="154"/>
        <v>0</v>
      </c>
      <c r="M355" s="9">
        <f t="shared" si="154"/>
        <v>0</v>
      </c>
      <c r="N355" s="9">
        <f t="shared" si="154"/>
        <v>0</v>
      </c>
      <c r="O355" s="9">
        <f t="shared" si="154"/>
        <v>0</v>
      </c>
    </row>
    <row r="356" spans="1:15" x14ac:dyDescent="0.3">
      <c r="A356" s="19">
        <v>52201</v>
      </c>
      <c r="B356" s="13" t="s">
        <v>268</v>
      </c>
      <c r="C356" s="11">
        <f>SUM(D356:O356)</f>
        <v>0</v>
      </c>
      <c r="D356" s="12">
        <v>0</v>
      </c>
      <c r="E356" s="12">
        <v>0</v>
      </c>
      <c r="F356" s="12">
        <v>0</v>
      </c>
      <c r="G356" s="12">
        <v>0</v>
      </c>
      <c r="H356" s="12">
        <v>0</v>
      </c>
      <c r="I356" s="12">
        <v>0</v>
      </c>
      <c r="J356" s="12">
        <v>0</v>
      </c>
      <c r="K356" s="12">
        <v>0</v>
      </c>
      <c r="L356" s="12">
        <v>0</v>
      </c>
      <c r="M356" s="12">
        <v>0</v>
      </c>
      <c r="N356" s="12">
        <v>0</v>
      </c>
      <c r="O356" s="12">
        <v>0</v>
      </c>
    </row>
    <row r="357" spans="1:15" x14ac:dyDescent="0.3">
      <c r="A357" s="18">
        <v>523</v>
      </c>
      <c r="B357" s="15" t="s">
        <v>269</v>
      </c>
      <c r="C357" s="9">
        <f>SUM(D357:O357)</f>
        <v>0</v>
      </c>
      <c r="D357" s="9">
        <f t="shared" ref="D357:O357" si="155">SUM(D358)</f>
        <v>0</v>
      </c>
      <c r="E357" s="9">
        <f t="shared" si="155"/>
        <v>0</v>
      </c>
      <c r="F357" s="9">
        <f t="shared" si="155"/>
        <v>0</v>
      </c>
      <c r="G357" s="9">
        <f t="shared" si="155"/>
        <v>0</v>
      </c>
      <c r="H357" s="9">
        <f t="shared" si="155"/>
        <v>0</v>
      </c>
      <c r="I357" s="9">
        <f t="shared" si="155"/>
        <v>0</v>
      </c>
      <c r="J357" s="9">
        <f t="shared" si="155"/>
        <v>0</v>
      </c>
      <c r="K357" s="9">
        <f t="shared" si="155"/>
        <v>0</v>
      </c>
      <c r="L357" s="9">
        <f t="shared" si="155"/>
        <v>0</v>
      </c>
      <c r="M357" s="9">
        <f t="shared" si="155"/>
        <v>0</v>
      </c>
      <c r="N357" s="9">
        <f t="shared" si="155"/>
        <v>0</v>
      </c>
      <c r="O357" s="9">
        <f t="shared" si="155"/>
        <v>0</v>
      </c>
    </row>
    <row r="358" spans="1:15" x14ac:dyDescent="0.3">
      <c r="A358" s="19">
        <v>52301</v>
      </c>
      <c r="B358" s="13" t="s">
        <v>270</v>
      </c>
      <c r="C358" s="11">
        <f>SUM(D358:O358)</f>
        <v>0</v>
      </c>
      <c r="D358" s="12">
        <v>0</v>
      </c>
      <c r="E358" s="12">
        <v>0</v>
      </c>
      <c r="F358" s="12">
        <v>0</v>
      </c>
      <c r="G358" s="12">
        <v>0</v>
      </c>
      <c r="H358" s="12">
        <v>0</v>
      </c>
      <c r="I358" s="12">
        <v>0</v>
      </c>
      <c r="J358" s="12">
        <v>0</v>
      </c>
      <c r="K358" s="12">
        <v>0</v>
      </c>
      <c r="L358" s="12">
        <v>0</v>
      </c>
      <c r="M358" s="12">
        <v>0</v>
      </c>
      <c r="N358" s="12">
        <v>0</v>
      </c>
      <c r="O358" s="12">
        <v>0</v>
      </c>
    </row>
    <row r="359" spans="1:15" x14ac:dyDescent="0.3">
      <c r="A359" s="18">
        <v>529</v>
      </c>
      <c r="B359" s="15" t="s">
        <v>271</v>
      </c>
      <c r="C359" s="9">
        <f>SUM(D359:O359)</f>
        <v>0</v>
      </c>
      <c r="D359" s="9">
        <f t="shared" ref="D359:O359" si="156">SUM(D360:D362)</f>
        <v>0</v>
      </c>
      <c r="E359" s="9">
        <f t="shared" si="156"/>
        <v>0</v>
      </c>
      <c r="F359" s="9">
        <f t="shared" si="156"/>
        <v>0</v>
      </c>
      <c r="G359" s="9">
        <f t="shared" si="156"/>
        <v>0</v>
      </c>
      <c r="H359" s="9">
        <f t="shared" si="156"/>
        <v>0</v>
      </c>
      <c r="I359" s="9">
        <f t="shared" si="156"/>
        <v>0</v>
      </c>
      <c r="J359" s="9">
        <f t="shared" si="156"/>
        <v>0</v>
      </c>
      <c r="K359" s="9">
        <f t="shared" si="156"/>
        <v>0</v>
      </c>
      <c r="L359" s="9">
        <f t="shared" si="156"/>
        <v>0</v>
      </c>
      <c r="M359" s="9">
        <f t="shared" si="156"/>
        <v>0</v>
      </c>
      <c r="N359" s="9">
        <f t="shared" si="156"/>
        <v>0</v>
      </c>
      <c r="O359" s="9">
        <f t="shared" si="156"/>
        <v>0</v>
      </c>
    </row>
    <row r="360" spans="1:15" x14ac:dyDescent="0.3">
      <c r="A360" s="19">
        <v>52901</v>
      </c>
      <c r="B360" s="13" t="s">
        <v>272</v>
      </c>
      <c r="C360" s="11">
        <f>SUM(D360:O360)</f>
        <v>0</v>
      </c>
      <c r="D360" s="12">
        <v>0</v>
      </c>
      <c r="E360" s="12">
        <v>0</v>
      </c>
      <c r="F360" s="12">
        <v>0</v>
      </c>
      <c r="G360" s="12">
        <v>0</v>
      </c>
      <c r="H360" s="12">
        <v>0</v>
      </c>
      <c r="I360" s="12">
        <v>0</v>
      </c>
      <c r="J360" s="12">
        <v>0</v>
      </c>
      <c r="K360" s="12">
        <v>0</v>
      </c>
      <c r="L360" s="12">
        <v>0</v>
      </c>
      <c r="M360" s="12">
        <v>0</v>
      </c>
      <c r="N360" s="12">
        <v>0</v>
      </c>
      <c r="O360" s="12">
        <v>0</v>
      </c>
    </row>
    <row r="361" spans="1:15" x14ac:dyDescent="0.3">
      <c r="A361" s="19">
        <v>52902</v>
      </c>
      <c r="B361" s="13" t="s">
        <v>273</v>
      </c>
      <c r="C361" s="11">
        <f>SUM(D361:O361)</f>
        <v>0</v>
      </c>
      <c r="D361" s="12">
        <v>0</v>
      </c>
      <c r="E361" s="12">
        <v>0</v>
      </c>
      <c r="F361" s="12">
        <v>0</v>
      </c>
      <c r="G361" s="12">
        <v>0</v>
      </c>
      <c r="H361" s="12">
        <v>0</v>
      </c>
      <c r="I361" s="12">
        <v>0</v>
      </c>
      <c r="J361" s="12">
        <v>0</v>
      </c>
      <c r="K361" s="12">
        <v>0</v>
      </c>
      <c r="L361" s="12">
        <v>0</v>
      </c>
      <c r="M361" s="12">
        <v>0</v>
      </c>
      <c r="N361" s="12">
        <v>0</v>
      </c>
      <c r="O361" s="12">
        <v>0</v>
      </c>
    </row>
    <row r="362" spans="1:15" x14ac:dyDescent="0.3">
      <c r="A362" s="19">
        <v>52903</v>
      </c>
      <c r="B362" s="13" t="s">
        <v>274</v>
      </c>
      <c r="C362" s="11">
        <f>SUM(D362:O362)</f>
        <v>0</v>
      </c>
      <c r="D362" s="12">
        <v>0</v>
      </c>
      <c r="E362" s="12">
        <v>0</v>
      </c>
      <c r="F362" s="12">
        <v>0</v>
      </c>
      <c r="G362" s="12">
        <v>0</v>
      </c>
      <c r="H362" s="12">
        <v>0</v>
      </c>
      <c r="I362" s="12">
        <v>0</v>
      </c>
      <c r="J362" s="12">
        <v>0</v>
      </c>
      <c r="K362" s="12">
        <v>0</v>
      </c>
      <c r="L362" s="12">
        <v>0</v>
      </c>
      <c r="M362" s="12">
        <v>0</v>
      </c>
      <c r="N362" s="12">
        <v>0</v>
      </c>
      <c r="O362" s="12">
        <v>0</v>
      </c>
    </row>
    <row r="363" spans="1:15" x14ac:dyDescent="0.3">
      <c r="A363" s="17">
        <v>5300</v>
      </c>
      <c r="B363" s="6" t="s">
        <v>275</v>
      </c>
      <c r="C363" s="7">
        <f>SUM(D363:O363)</f>
        <v>0</v>
      </c>
      <c r="D363" s="7">
        <f t="shared" ref="D363:O363" si="157">SUM(D364,D366)</f>
        <v>0</v>
      </c>
      <c r="E363" s="7">
        <f t="shared" si="157"/>
        <v>0</v>
      </c>
      <c r="F363" s="7">
        <f t="shared" si="157"/>
        <v>0</v>
      </c>
      <c r="G363" s="7">
        <f t="shared" si="157"/>
        <v>0</v>
      </c>
      <c r="H363" s="7">
        <f t="shared" si="157"/>
        <v>0</v>
      </c>
      <c r="I363" s="7">
        <f t="shared" si="157"/>
        <v>0</v>
      </c>
      <c r="J363" s="7">
        <f t="shared" si="157"/>
        <v>0</v>
      </c>
      <c r="K363" s="7">
        <f t="shared" si="157"/>
        <v>0</v>
      </c>
      <c r="L363" s="7">
        <f t="shared" si="157"/>
        <v>0</v>
      </c>
      <c r="M363" s="7">
        <f t="shared" si="157"/>
        <v>0</v>
      </c>
      <c r="N363" s="7">
        <f t="shared" si="157"/>
        <v>0</v>
      </c>
      <c r="O363" s="7">
        <f t="shared" si="157"/>
        <v>0</v>
      </c>
    </row>
    <row r="364" spans="1:15" x14ac:dyDescent="0.3">
      <c r="A364" s="18">
        <v>531</v>
      </c>
      <c r="B364" s="15" t="s">
        <v>276</v>
      </c>
      <c r="C364" s="9">
        <f>SUM(D364:O364)</f>
        <v>0</v>
      </c>
      <c r="D364" s="9">
        <f t="shared" ref="D364:O364" si="158">SUM(D365)</f>
        <v>0</v>
      </c>
      <c r="E364" s="9">
        <f t="shared" si="158"/>
        <v>0</v>
      </c>
      <c r="F364" s="9">
        <f t="shared" si="158"/>
        <v>0</v>
      </c>
      <c r="G364" s="9">
        <f t="shared" si="158"/>
        <v>0</v>
      </c>
      <c r="H364" s="9">
        <f t="shared" si="158"/>
        <v>0</v>
      </c>
      <c r="I364" s="9">
        <f t="shared" si="158"/>
        <v>0</v>
      </c>
      <c r="J364" s="9">
        <f t="shared" si="158"/>
        <v>0</v>
      </c>
      <c r="K364" s="9">
        <f t="shared" si="158"/>
        <v>0</v>
      </c>
      <c r="L364" s="9">
        <f t="shared" si="158"/>
        <v>0</v>
      </c>
      <c r="M364" s="9">
        <f t="shared" si="158"/>
        <v>0</v>
      </c>
      <c r="N364" s="9">
        <f t="shared" si="158"/>
        <v>0</v>
      </c>
      <c r="O364" s="9">
        <f t="shared" si="158"/>
        <v>0</v>
      </c>
    </row>
    <row r="365" spans="1:15" x14ac:dyDescent="0.3">
      <c r="A365" s="19">
        <v>53101</v>
      </c>
      <c r="B365" s="13" t="s">
        <v>276</v>
      </c>
      <c r="C365" s="11">
        <f>SUM(D365:O365)</f>
        <v>0</v>
      </c>
      <c r="D365" s="12">
        <v>0</v>
      </c>
      <c r="E365" s="12">
        <v>0</v>
      </c>
      <c r="F365" s="12">
        <v>0</v>
      </c>
      <c r="G365" s="12">
        <v>0</v>
      </c>
      <c r="H365" s="12">
        <v>0</v>
      </c>
      <c r="I365" s="12">
        <v>0</v>
      </c>
      <c r="J365" s="12">
        <v>0</v>
      </c>
      <c r="K365" s="12">
        <v>0</v>
      </c>
      <c r="L365" s="12">
        <v>0</v>
      </c>
      <c r="M365" s="12">
        <v>0</v>
      </c>
      <c r="N365" s="12">
        <v>0</v>
      </c>
      <c r="O365" s="12">
        <v>0</v>
      </c>
    </row>
    <row r="366" spans="1:15" x14ac:dyDescent="0.3">
      <c r="A366" s="18">
        <v>532</v>
      </c>
      <c r="B366" s="15" t="s">
        <v>277</v>
      </c>
      <c r="C366" s="9">
        <f>SUM(D366:O366)</f>
        <v>0</v>
      </c>
      <c r="D366" s="9">
        <f t="shared" ref="D366:O366" si="159">SUM(D367)</f>
        <v>0</v>
      </c>
      <c r="E366" s="9">
        <f t="shared" si="159"/>
        <v>0</v>
      </c>
      <c r="F366" s="9">
        <f t="shared" si="159"/>
        <v>0</v>
      </c>
      <c r="G366" s="9">
        <f t="shared" si="159"/>
        <v>0</v>
      </c>
      <c r="H366" s="9">
        <f t="shared" si="159"/>
        <v>0</v>
      </c>
      <c r="I366" s="9">
        <f t="shared" si="159"/>
        <v>0</v>
      </c>
      <c r="J366" s="9">
        <f t="shared" si="159"/>
        <v>0</v>
      </c>
      <c r="K366" s="9">
        <f t="shared" si="159"/>
        <v>0</v>
      </c>
      <c r="L366" s="9">
        <f t="shared" si="159"/>
        <v>0</v>
      </c>
      <c r="M366" s="9">
        <f t="shared" si="159"/>
        <v>0</v>
      </c>
      <c r="N366" s="9">
        <f t="shared" si="159"/>
        <v>0</v>
      </c>
      <c r="O366" s="9">
        <f t="shared" si="159"/>
        <v>0</v>
      </c>
    </row>
    <row r="367" spans="1:15" x14ac:dyDescent="0.3">
      <c r="A367" s="19">
        <v>53201</v>
      </c>
      <c r="B367" s="13" t="s">
        <v>277</v>
      </c>
      <c r="C367" s="11">
        <f>SUM(D367:O367)</f>
        <v>0</v>
      </c>
      <c r="D367" s="12">
        <v>0</v>
      </c>
      <c r="E367" s="12">
        <v>0</v>
      </c>
      <c r="F367" s="12">
        <v>0</v>
      </c>
      <c r="G367" s="12">
        <v>0</v>
      </c>
      <c r="H367" s="12">
        <v>0</v>
      </c>
      <c r="I367" s="12">
        <v>0</v>
      </c>
      <c r="J367" s="12">
        <v>0</v>
      </c>
      <c r="K367" s="12">
        <v>0</v>
      </c>
      <c r="L367" s="12">
        <v>0</v>
      </c>
      <c r="M367" s="12">
        <v>0</v>
      </c>
      <c r="N367" s="12">
        <v>0</v>
      </c>
      <c r="O367" s="12">
        <v>0</v>
      </c>
    </row>
    <row r="368" spans="1:15" x14ac:dyDescent="0.3">
      <c r="A368" s="17">
        <v>5400</v>
      </c>
      <c r="B368" s="6" t="s">
        <v>278</v>
      </c>
      <c r="C368" s="7">
        <f>SUM(D368:O368)</f>
        <v>0</v>
      </c>
      <c r="D368" s="7">
        <f t="shared" ref="D368:O368" si="160">SUM(D369,D374,D378,D382,D384,D388)</f>
        <v>0</v>
      </c>
      <c r="E368" s="7">
        <f t="shared" si="160"/>
        <v>0</v>
      </c>
      <c r="F368" s="7">
        <f t="shared" si="160"/>
        <v>0</v>
      </c>
      <c r="G368" s="7">
        <f t="shared" si="160"/>
        <v>0</v>
      </c>
      <c r="H368" s="7">
        <f t="shared" si="160"/>
        <v>0</v>
      </c>
      <c r="I368" s="7">
        <f t="shared" si="160"/>
        <v>0</v>
      </c>
      <c r="J368" s="7">
        <f t="shared" si="160"/>
        <v>0</v>
      </c>
      <c r="K368" s="7">
        <f t="shared" si="160"/>
        <v>0</v>
      </c>
      <c r="L368" s="7">
        <f t="shared" si="160"/>
        <v>0</v>
      </c>
      <c r="M368" s="7">
        <f t="shared" si="160"/>
        <v>0</v>
      </c>
      <c r="N368" s="7">
        <f t="shared" si="160"/>
        <v>0</v>
      </c>
      <c r="O368" s="7">
        <f t="shared" si="160"/>
        <v>0</v>
      </c>
    </row>
    <row r="369" spans="1:15" x14ac:dyDescent="0.3">
      <c r="A369" s="18">
        <v>541</v>
      </c>
      <c r="B369" s="8" t="s">
        <v>377</v>
      </c>
      <c r="C369" s="9">
        <f>SUM(D369:O369)</f>
        <v>0</v>
      </c>
      <c r="D369" s="9">
        <f t="shared" ref="D369:O369" si="161">SUM(D370:D373)</f>
        <v>0</v>
      </c>
      <c r="E369" s="9">
        <f t="shared" si="161"/>
        <v>0</v>
      </c>
      <c r="F369" s="9">
        <f t="shared" si="161"/>
        <v>0</v>
      </c>
      <c r="G369" s="9">
        <f t="shared" si="161"/>
        <v>0</v>
      </c>
      <c r="H369" s="9">
        <f t="shared" si="161"/>
        <v>0</v>
      </c>
      <c r="I369" s="9">
        <f t="shared" si="161"/>
        <v>0</v>
      </c>
      <c r="J369" s="9">
        <f t="shared" si="161"/>
        <v>0</v>
      </c>
      <c r="K369" s="9">
        <f t="shared" si="161"/>
        <v>0</v>
      </c>
      <c r="L369" s="9">
        <f t="shared" si="161"/>
        <v>0</v>
      </c>
      <c r="M369" s="9">
        <f t="shared" si="161"/>
        <v>0</v>
      </c>
      <c r="N369" s="9">
        <f t="shared" si="161"/>
        <v>0</v>
      </c>
      <c r="O369" s="9">
        <f t="shared" si="161"/>
        <v>0</v>
      </c>
    </row>
    <row r="370" spans="1:15" ht="27.6" x14ac:dyDescent="0.3">
      <c r="A370" s="19">
        <v>54101</v>
      </c>
      <c r="B370" s="13" t="s">
        <v>378</v>
      </c>
      <c r="C370" s="11">
        <f>SUM(D370:O370)</f>
        <v>0</v>
      </c>
      <c r="D370" s="12">
        <v>0</v>
      </c>
      <c r="E370" s="12">
        <v>0</v>
      </c>
      <c r="F370" s="12">
        <v>0</v>
      </c>
      <c r="G370" s="12">
        <v>0</v>
      </c>
      <c r="H370" s="12">
        <v>0</v>
      </c>
      <c r="I370" s="12">
        <v>0</v>
      </c>
      <c r="J370" s="12">
        <v>0</v>
      </c>
      <c r="K370" s="12">
        <v>0</v>
      </c>
      <c r="L370" s="12">
        <v>0</v>
      </c>
      <c r="M370" s="12">
        <v>0</v>
      </c>
      <c r="N370" s="12">
        <v>0</v>
      </c>
      <c r="O370" s="12">
        <v>0</v>
      </c>
    </row>
    <row r="371" spans="1:15" ht="27.6" x14ac:dyDescent="0.3">
      <c r="A371" s="19">
        <v>54102</v>
      </c>
      <c r="B371" s="13" t="s">
        <v>379</v>
      </c>
      <c r="C371" s="11">
        <f>SUM(D371:O371)</f>
        <v>0</v>
      </c>
      <c r="D371" s="12">
        <v>0</v>
      </c>
      <c r="E371" s="12">
        <v>0</v>
      </c>
      <c r="F371" s="12">
        <v>0</v>
      </c>
      <c r="G371" s="12">
        <v>0</v>
      </c>
      <c r="H371" s="12">
        <v>0</v>
      </c>
      <c r="I371" s="12">
        <v>0</v>
      </c>
      <c r="J371" s="12">
        <v>0</v>
      </c>
      <c r="K371" s="12">
        <v>0</v>
      </c>
      <c r="L371" s="12">
        <v>0</v>
      </c>
      <c r="M371" s="12">
        <v>0</v>
      </c>
      <c r="N371" s="12">
        <v>0</v>
      </c>
      <c r="O371" s="12">
        <v>0</v>
      </c>
    </row>
    <row r="372" spans="1:15" ht="27.6" x14ac:dyDescent="0.3">
      <c r="A372" s="19">
        <v>54103</v>
      </c>
      <c r="B372" s="13" t="s">
        <v>380</v>
      </c>
      <c r="C372" s="11">
        <f>SUM(D372:O372)</f>
        <v>0</v>
      </c>
      <c r="D372" s="12">
        <v>0</v>
      </c>
      <c r="E372" s="12">
        <v>0</v>
      </c>
      <c r="F372" s="12">
        <v>0</v>
      </c>
      <c r="G372" s="12">
        <v>0</v>
      </c>
      <c r="H372" s="12">
        <v>0</v>
      </c>
      <c r="I372" s="12">
        <v>0</v>
      </c>
      <c r="J372" s="12">
        <v>0</v>
      </c>
      <c r="K372" s="12">
        <v>0</v>
      </c>
      <c r="L372" s="12">
        <v>0</v>
      </c>
      <c r="M372" s="12">
        <v>0</v>
      </c>
      <c r="N372" s="12">
        <v>0</v>
      </c>
      <c r="O372" s="12">
        <v>0</v>
      </c>
    </row>
    <row r="373" spans="1:15" ht="27.6" x14ac:dyDescent="0.3">
      <c r="A373" s="19">
        <v>54104</v>
      </c>
      <c r="B373" s="13" t="s">
        <v>279</v>
      </c>
      <c r="C373" s="11">
        <f>SUM(D373:O373)</f>
        <v>0</v>
      </c>
      <c r="D373" s="12">
        <v>0</v>
      </c>
      <c r="E373" s="12">
        <v>0</v>
      </c>
      <c r="F373" s="12">
        <v>0</v>
      </c>
      <c r="G373" s="12">
        <v>0</v>
      </c>
      <c r="H373" s="12">
        <v>0</v>
      </c>
      <c r="I373" s="12">
        <v>0</v>
      </c>
      <c r="J373" s="12">
        <v>0</v>
      </c>
      <c r="K373" s="12">
        <v>0</v>
      </c>
      <c r="L373" s="12">
        <v>0</v>
      </c>
      <c r="M373" s="12">
        <v>0</v>
      </c>
      <c r="N373" s="12">
        <v>0</v>
      </c>
      <c r="O373" s="12">
        <v>0</v>
      </c>
    </row>
    <row r="374" spans="1:15" x14ac:dyDescent="0.3">
      <c r="A374" s="18">
        <v>542</v>
      </c>
      <c r="B374" s="15" t="s">
        <v>280</v>
      </c>
      <c r="C374" s="9">
        <f>SUM(D374:O374)</f>
        <v>0</v>
      </c>
      <c r="D374" s="9">
        <f t="shared" ref="D374:O374" si="162">SUM(D375:D377)</f>
        <v>0</v>
      </c>
      <c r="E374" s="9">
        <f t="shared" si="162"/>
        <v>0</v>
      </c>
      <c r="F374" s="9">
        <f t="shared" si="162"/>
        <v>0</v>
      </c>
      <c r="G374" s="9">
        <f t="shared" si="162"/>
        <v>0</v>
      </c>
      <c r="H374" s="9">
        <f t="shared" si="162"/>
        <v>0</v>
      </c>
      <c r="I374" s="9">
        <f t="shared" si="162"/>
        <v>0</v>
      </c>
      <c r="J374" s="9">
        <f t="shared" si="162"/>
        <v>0</v>
      </c>
      <c r="K374" s="9">
        <f t="shared" si="162"/>
        <v>0</v>
      </c>
      <c r="L374" s="9">
        <f t="shared" si="162"/>
        <v>0</v>
      </c>
      <c r="M374" s="9">
        <f t="shared" si="162"/>
        <v>0</v>
      </c>
      <c r="N374" s="9">
        <f t="shared" si="162"/>
        <v>0</v>
      </c>
      <c r="O374" s="9">
        <f t="shared" si="162"/>
        <v>0</v>
      </c>
    </row>
    <row r="375" spans="1:15" ht="27.6" x14ac:dyDescent="0.3">
      <c r="A375" s="19">
        <v>54201</v>
      </c>
      <c r="B375" s="13" t="s">
        <v>281</v>
      </c>
      <c r="C375" s="11">
        <f>SUM(D375:O375)</f>
        <v>0</v>
      </c>
      <c r="D375" s="12">
        <v>0</v>
      </c>
      <c r="E375" s="12">
        <v>0</v>
      </c>
      <c r="F375" s="12">
        <v>0</v>
      </c>
      <c r="G375" s="12">
        <v>0</v>
      </c>
      <c r="H375" s="12">
        <v>0</v>
      </c>
      <c r="I375" s="12">
        <v>0</v>
      </c>
      <c r="J375" s="12">
        <v>0</v>
      </c>
      <c r="K375" s="12">
        <v>0</v>
      </c>
      <c r="L375" s="12">
        <v>0</v>
      </c>
      <c r="M375" s="12">
        <v>0</v>
      </c>
      <c r="N375" s="12">
        <v>0</v>
      </c>
      <c r="O375" s="12">
        <v>0</v>
      </c>
    </row>
    <row r="376" spans="1:15" ht="27.6" x14ac:dyDescent="0.3">
      <c r="A376" s="19">
        <v>54202</v>
      </c>
      <c r="B376" s="13" t="s">
        <v>282</v>
      </c>
      <c r="C376" s="11">
        <f>SUM(D376:O376)</f>
        <v>0</v>
      </c>
      <c r="D376" s="12">
        <v>0</v>
      </c>
      <c r="E376" s="12">
        <v>0</v>
      </c>
      <c r="F376" s="12">
        <v>0</v>
      </c>
      <c r="G376" s="12">
        <v>0</v>
      </c>
      <c r="H376" s="12">
        <v>0</v>
      </c>
      <c r="I376" s="12">
        <v>0</v>
      </c>
      <c r="J376" s="12">
        <v>0</v>
      </c>
      <c r="K376" s="12">
        <v>0</v>
      </c>
      <c r="L376" s="12">
        <v>0</v>
      </c>
      <c r="M376" s="12">
        <v>0</v>
      </c>
      <c r="N376" s="12">
        <v>0</v>
      </c>
      <c r="O376" s="12">
        <v>0</v>
      </c>
    </row>
    <row r="377" spans="1:15" x14ac:dyDescent="0.3">
      <c r="A377" s="19">
        <v>54203</v>
      </c>
      <c r="B377" s="13" t="s">
        <v>283</v>
      </c>
      <c r="C377" s="11">
        <f>SUM(D377:O377)</f>
        <v>0</v>
      </c>
      <c r="D377" s="12">
        <v>0</v>
      </c>
      <c r="E377" s="12">
        <v>0</v>
      </c>
      <c r="F377" s="12">
        <v>0</v>
      </c>
      <c r="G377" s="12">
        <v>0</v>
      </c>
      <c r="H377" s="12">
        <v>0</v>
      </c>
      <c r="I377" s="12">
        <v>0</v>
      </c>
      <c r="J377" s="12">
        <v>0</v>
      </c>
      <c r="K377" s="12">
        <v>0</v>
      </c>
      <c r="L377" s="12">
        <v>0</v>
      </c>
      <c r="M377" s="12">
        <v>0</v>
      </c>
      <c r="N377" s="12">
        <v>0</v>
      </c>
      <c r="O377" s="12">
        <v>0</v>
      </c>
    </row>
    <row r="378" spans="1:15" x14ac:dyDescent="0.3">
      <c r="A378" s="18">
        <v>543</v>
      </c>
      <c r="B378" s="15" t="s">
        <v>284</v>
      </c>
      <c r="C378" s="9">
        <f>SUM(D378:O378)</f>
        <v>0</v>
      </c>
      <c r="D378" s="9">
        <f t="shared" ref="D378:O378" si="163">SUM(D379:D381)</f>
        <v>0</v>
      </c>
      <c r="E378" s="9">
        <f t="shared" si="163"/>
        <v>0</v>
      </c>
      <c r="F378" s="9">
        <f t="shared" si="163"/>
        <v>0</v>
      </c>
      <c r="G378" s="9">
        <f t="shared" si="163"/>
        <v>0</v>
      </c>
      <c r="H378" s="9">
        <f t="shared" si="163"/>
        <v>0</v>
      </c>
      <c r="I378" s="9">
        <f t="shared" si="163"/>
        <v>0</v>
      </c>
      <c r="J378" s="9">
        <f t="shared" si="163"/>
        <v>0</v>
      </c>
      <c r="K378" s="9">
        <f t="shared" si="163"/>
        <v>0</v>
      </c>
      <c r="L378" s="9">
        <f t="shared" si="163"/>
        <v>0</v>
      </c>
      <c r="M378" s="9">
        <f t="shared" si="163"/>
        <v>0</v>
      </c>
      <c r="N378" s="9">
        <f t="shared" si="163"/>
        <v>0</v>
      </c>
      <c r="O378" s="9">
        <f t="shared" si="163"/>
        <v>0</v>
      </c>
    </row>
    <row r="379" spans="1:15" x14ac:dyDescent="0.3">
      <c r="A379" s="19">
        <v>54301</v>
      </c>
      <c r="B379" s="13" t="s">
        <v>285</v>
      </c>
      <c r="C379" s="11">
        <f>SUM(D379:O379)</f>
        <v>0</v>
      </c>
      <c r="D379" s="12">
        <v>0</v>
      </c>
      <c r="E379" s="12">
        <v>0</v>
      </c>
      <c r="F379" s="12">
        <v>0</v>
      </c>
      <c r="G379" s="12">
        <v>0</v>
      </c>
      <c r="H379" s="12">
        <v>0</v>
      </c>
      <c r="I379" s="12">
        <v>0</v>
      </c>
      <c r="J379" s="12">
        <v>0</v>
      </c>
      <c r="K379" s="12">
        <v>0</v>
      </c>
      <c r="L379" s="12">
        <v>0</v>
      </c>
      <c r="M379" s="12">
        <v>0</v>
      </c>
      <c r="N379" s="12">
        <v>0</v>
      </c>
      <c r="O379" s="12">
        <v>0</v>
      </c>
    </row>
    <row r="380" spans="1:15" ht="27.6" x14ac:dyDescent="0.3">
      <c r="A380" s="19">
        <v>54302</v>
      </c>
      <c r="B380" s="13" t="s">
        <v>286</v>
      </c>
      <c r="C380" s="11">
        <f>SUM(D380:O380)</f>
        <v>0</v>
      </c>
      <c r="D380" s="12">
        <v>0</v>
      </c>
      <c r="E380" s="12">
        <v>0</v>
      </c>
      <c r="F380" s="12">
        <v>0</v>
      </c>
      <c r="G380" s="12">
        <v>0</v>
      </c>
      <c r="H380" s="12">
        <v>0</v>
      </c>
      <c r="I380" s="12">
        <v>0</v>
      </c>
      <c r="J380" s="12">
        <v>0</v>
      </c>
      <c r="K380" s="12">
        <v>0</v>
      </c>
      <c r="L380" s="12">
        <v>0</v>
      </c>
      <c r="M380" s="12">
        <v>0</v>
      </c>
      <c r="N380" s="12">
        <v>0</v>
      </c>
      <c r="O380" s="12">
        <v>0</v>
      </c>
    </row>
    <row r="381" spans="1:15" x14ac:dyDescent="0.3">
      <c r="A381" s="19">
        <v>54303</v>
      </c>
      <c r="B381" s="13" t="s">
        <v>287</v>
      </c>
      <c r="C381" s="11">
        <f>SUM(D381:O381)</f>
        <v>0</v>
      </c>
      <c r="D381" s="12">
        <v>0</v>
      </c>
      <c r="E381" s="12">
        <v>0</v>
      </c>
      <c r="F381" s="12">
        <v>0</v>
      </c>
      <c r="G381" s="12">
        <v>0</v>
      </c>
      <c r="H381" s="12">
        <v>0</v>
      </c>
      <c r="I381" s="12">
        <v>0</v>
      </c>
      <c r="J381" s="12">
        <v>0</v>
      </c>
      <c r="K381" s="12">
        <v>0</v>
      </c>
      <c r="L381" s="12">
        <v>0</v>
      </c>
      <c r="M381" s="12">
        <v>0</v>
      </c>
      <c r="N381" s="12">
        <v>0</v>
      </c>
      <c r="O381" s="12">
        <v>0</v>
      </c>
    </row>
    <row r="382" spans="1:15" x14ac:dyDescent="0.3">
      <c r="A382" s="18" t="s">
        <v>381</v>
      </c>
      <c r="B382" s="15" t="s">
        <v>288</v>
      </c>
      <c r="C382" s="9">
        <f>SUM(D382:O382)</f>
        <v>0</v>
      </c>
      <c r="D382" s="9">
        <f t="shared" ref="D382:O382" si="164">SUM(D383)</f>
        <v>0</v>
      </c>
      <c r="E382" s="9">
        <f t="shared" si="164"/>
        <v>0</v>
      </c>
      <c r="F382" s="9">
        <f t="shared" si="164"/>
        <v>0</v>
      </c>
      <c r="G382" s="9">
        <f t="shared" si="164"/>
        <v>0</v>
      </c>
      <c r="H382" s="9">
        <f t="shared" si="164"/>
        <v>0</v>
      </c>
      <c r="I382" s="9">
        <f t="shared" si="164"/>
        <v>0</v>
      </c>
      <c r="J382" s="9">
        <f t="shared" si="164"/>
        <v>0</v>
      </c>
      <c r="K382" s="9">
        <f t="shared" si="164"/>
        <v>0</v>
      </c>
      <c r="L382" s="9">
        <f t="shared" si="164"/>
        <v>0</v>
      </c>
      <c r="M382" s="9">
        <f t="shared" si="164"/>
        <v>0</v>
      </c>
      <c r="N382" s="9">
        <f t="shared" si="164"/>
        <v>0</v>
      </c>
      <c r="O382" s="9">
        <f t="shared" si="164"/>
        <v>0</v>
      </c>
    </row>
    <row r="383" spans="1:15" x14ac:dyDescent="0.3">
      <c r="A383" s="19" t="s">
        <v>382</v>
      </c>
      <c r="B383" s="13" t="s">
        <v>289</v>
      </c>
      <c r="C383" s="11">
        <f>SUM(D383:O383)</f>
        <v>0</v>
      </c>
      <c r="D383" s="12">
        <v>0</v>
      </c>
      <c r="E383" s="12">
        <v>0</v>
      </c>
      <c r="F383" s="12">
        <v>0</v>
      </c>
      <c r="G383" s="12">
        <v>0</v>
      </c>
      <c r="H383" s="12">
        <v>0</v>
      </c>
      <c r="I383" s="12">
        <v>0</v>
      </c>
      <c r="J383" s="12">
        <v>0</v>
      </c>
      <c r="K383" s="12">
        <v>0</v>
      </c>
      <c r="L383" s="12">
        <v>0</v>
      </c>
      <c r="M383" s="12">
        <v>0</v>
      </c>
      <c r="N383" s="12">
        <v>0</v>
      </c>
      <c r="O383" s="12">
        <v>0</v>
      </c>
    </row>
    <row r="384" spans="1:15" x14ac:dyDescent="0.3">
      <c r="A384" s="18">
        <v>545</v>
      </c>
      <c r="B384" s="15" t="s">
        <v>290</v>
      </c>
      <c r="C384" s="9">
        <f>SUM(D384:O384)</f>
        <v>0</v>
      </c>
      <c r="D384" s="9">
        <f t="shared" ref="D384:O384" si="165">SUM(D385:D387)</f>
        <v>0</v>
      </c>
      <c r="E384" s="9">
        <f t="shared" si="165"/>
        <v>0</v>
      </c>
      <c r="F384" s="9">
        <f t="shared" si="165"/>
        <v>0</v>
      </c>
      <c r="G384" s="9">
        <f t="shared" si="165"/>
        <v>0</v>
      </c>
      <c r="H384" s="9">
        <f t="shared" si="165"/>
        <v>0</v>
      </c>
      <c r="I384" s="9">
        <f t="shared" si="165"/>
        <v>0</v>
      </c>
      <c r="J384" s="9">
        <f t="shared" si="165"/>
        <v>0</v>
      </c>
      <c r="K384" s="9">
        <f t="shared" si="165"/>
        <v>0</v>
      </c>
      <c r="L384" s="9">
        <f t="shared" si="165"/>
        <v>0</v>
      </c>
      <c r="M384" s="9">
        <f t="shared" si="165"/>
        <v>0</v>
      </c>
      <c r="N384" s="9">
        <f t="shared" si="165"/>
        <v>0</v>
      </c>
      <c r="O384" s="9">
        <f t="shared" si="165"/>
        <v>0</v>
      </c>
    </row>
    <row r="385" spans="1:15" ht="27.6" x14ac:dyDescent="0.3">
      <c r="A385" s="19">
        <v>54501</v>
      </c>
      <c r="B385" s="13" t="s">
        <v>291</v>
      </c>
      <c r="C385" s="11">
        <f>SUM(D385:O385)</f>
        <v>0</v>
      </c>
      <c r="D385" s="12">
        <v>0</v>
      </c>
      <c r="E385" s="12">
        <v>0</v>
      </c>
      <c r="F385" s="12">
        <v>0</v>
      </c>
      <c r="G385" s="12">
        <v>0</v>
      </c>
      <c r="H385" s="12">
        <v>0</v>
      </c>
      <c r="I385" s="12">
        <v>0</v>
      </c>
      <c r="J385" s="12">
        <v>0</v>
      </c>
      <c r="K385" s="12">
        <v>0</v>
      </c>
      <c r="L385" s="12">
        <v>0</v>
      </c>
      <c r="M385" s="12">
        <v>0</v>
      </c>
      <c r="N385" s="12">
        <v>0</v>
      </c>
      <c r="O385" s="12">
        <v>0</v>
      </c>
    </row>
    <row r="386" spans="1:15" ht="27.6" x14ac:dyDescent="0.3">
      <c r="A386" s="19">
        <v>54502</v>
      </c>
      <c r="B386" s="13" t="s">
        <v>292</v>
      </c>
      <c r="C386" s="11">
        <f>SUM(D386:O386)</f>
        <v>0</v>
      </c>
      <c r="D386" s="12">
        <v>0</v>
      </c>
      <c r="E386" s="12">
        <v>0</v>
      </c>
      <c r="F386" s="12">
        <v>0</v>
      </c>
      <c r="G386" s="12">
        <v>0</v>
      </c>
      <c r="H386" s="12">
        <v>0</v>
      </c>
      <c r="I386" s="12">
        <v>0</v>
      </c>
      <c r="J386" s="12">
        <v>0</v>
      </c>
      <c r="K386" s="12">
        <v>0</v>
      </c>
      <c r="L386" s="12">
        <v>0</v>
      </c>
      <c r="M386" s="12">
        <v>0</v>
      </c>
      <c r="N386" s="12">
        <v>0</v>
      </c>
      <c r="O386" s="12">
        <v>0</v>
      </c>
    </row>
    <row r="387" spans="1:15" ht="27.6" x14ac:dyDescent="0.3">
      <c r="A387" s="19">
        <v>54503</v>
      </c>
      <c r="B387" s="13" t="s">
        <v>293</v>
      </c>
      <c r="C387" s="11">
        <f>SUM(D387:O387)</f>
        <v>0</v>
      </c>
      <c r="D387" s="12">
        <v>0</v>
      </c>
      <c r="E387" s="12">
        <v>0</v>
      </c>
      <c r="F387" s="12">
        <v>0</v>
      </c>
      <c r="G387" s="12">
        <v>0</v>
      </c>
      <c r="H387" s="12">
        <v>0</v>
      </c>
      <c r="I387" s="12">
        <v>0</v>
      </c>
      <c r="J387" s="12">
        <v>0</v>
      </c>
      <c r="K387" s="12">
        <v>0</v>
      </c>
      <c r="L387" s="12">
        <v>0</v>
      </c>
      <c r="M387" s="12">
        <v>0</v>
      </c>
      <c r="N387" s="12">
        <v>0</v>
      </c>
      <c r="O387" s="12">
        <v>0</v>
      </c>
    </row>
    <row r="388" spans="1:15" x14ac:dyDescent="0.3">
      <c r="A388" s="18">
        <v>549</v>
      </c>
      <c r="B388" s="15" t="s">
        <v>294</v>
      </c>
      <c r="C388" s="9">
        <f>SUM(D388:O388)</f>
        <v>0</v>
      </c>
      <c r="D388" s="9">
        <f t="shared" ref="D388:O388" si="166">SUM(D389)</f>
        <v>0</v>
      </c>
      <c r="E388" s="9">
        <f t="shared" si="166"/>
        <v>0</v>
      </c>
      <c r="F388" s="9">
        <f t="shared" si="166"/>
        <v>0</v>
      </c>
      <c r="G388" s="9">
        <f t="shared" si="166"/>
        <v>0</v>
      </c>
      <c r="H388" s="9">
        <f t="shared" si="166"/>
        <v>0</v>
      </c>
      <c r="I388" s="9">
        <f t="shared" si="166"/>
        <v>0</v>
      </c>
      <c r="J388" s="9">
        <f t="shared" si="166"/>
        <v>0</v>
      </c>
      <c r="K388" s="9">
        <f t="shared" si="166"/>
        <v>0</v>
      </c>
      <c r="L388" s="9">
        <f t="shared" si="166"/>
        <v>0</v>
      </c>
      <c r="M388" s="9">
        <f t="shared" si="166"/>
        <v>0</v>
      </c>
      <c r="N388" s="9">
        <f t="shared" si="166"/>
        <v>0</v>
      </c>
      <c r="O388" s="9">
        <f t="shared" si="166"/>
        <v>0</v>
      </c>
    </row>
    <row r="389" spans="1:15" x14ac:dyDescent="0.3">
      <c r="A389" s="19">
        <v>54901</v>
      </c>
      <c r="B389" s="13" t="s">
        <v>294</v>
      </c>
      <c r="C389" s="11">
        <f>SUM(D389:O389)</f>
        <v>0</v>
      </c>
      <c r="D389" s="12">
        <v>0</v>
      </c>
      <c r="E389" s="12">
        <v>0</v>
      </c>
      <c r="F389" s="12">
        <v>0</v>
      </c>
      <c r="G389" s="12">
        <v>0</v>
      </c>
      <c r="H389" s="12">
        <v>0</v>
      </c>
      <c r="I389" s="12">
        <v>0</v>
      </c>
      <c r="J389" s="12">
        <v>0</v>
      </c>
      <c r="K389" s="12">
        <v>0</v>
      </c>
      <c r="L389" s="12">
        <v>0</v>
      </c>
      <c r="M389" s="12">
        <v>0</v>
      </c>
      <c r="N389" s="12">
        <v>0</v>
      </c>
      <c r="O389" s="12">
        <v>0</v>
      </c>
    </row>
    <row r="390" spans="1:15" x14ac:dyDescent="0.3">
      <c r="A390" s="17">
        <v>5500</v>
      </c>
      <c r="B390" s="6" t="s">
        <v>295</v>
      </c>
      <c r="C390" s="7">
        <f>SUM(D390:O390)</f>
        <v>0</v>
      </c>
      <c r="D390" s="7">
        <f t="shared" ref="D390:O391" si="167">SUM(D391)</f>
        <v>0</v>
      </c>
      <c r="E390" s="7">
        <f t="shared" si="167"/>
        <v>0</v>
      </c>
      <c r="F390" s="7">
        <f t="shared" si="167"/>
        <v>0</v>
      </c>
      <c r="G390" s="7">
        <f t="shared" si="167"/>
        <v>0</v>
      </c>
      <c r="H390" s="7">
        <f t="shared" si="167"/>
        <v>0</v>
      </c>
      <c r="I390" s="7">
        <f t="shared" si="167"/>
        <v>0</v>
      </c>
      <c r="J390" s="7">
        <f t="shared" si="167"/>
        <v>0</v>
      </c>
      <c r="K390" s="7">
        <f t="shared" si="167"/>
        <v>0</v>
      </c>
      <c r="L390" s="7">
        <f t="shared" si="167"/>
        <v>0</v>
      </c>
      <c r="M390" s="7">
        <f t="shared" si="167"/>
        <v>0</v>
      </c>
      <c r="N390" s="7">
        <f t="shared" si="167"/>
        <v>0</v>
      </c>
      <c r="O390" s="7">
        <f t="shared" si="167"/>
        <v>0</v>
      </c>
    </row>
    <row r="391" spans="1:15" x14ac:dyDescent="0.3">
      <c r="A391" s="18">
        <v>551</v>
      </c>
      <c r="B391" s="8" t="s">
        <v>295</v>
      </c>
      <c r="C391" s="9">
        <f>SUM(D391:O391)</f>
        <v>0</v>
      </c>
      <c r="D391" s="9">
        <f t="shared" si="167"/>
        <v>0</v>
      </c>
      <c r="E391" s="9">
        <f t="shared" si="167"/>
        <v>0</v>
      </c>
      <c r="F391" s="9">
        <f t="shared" si="167"/>
        <v>0</v>
      </c>
      <c r="G391" s="9">
        <f t="shared" si="167"/>
        <v>0</v>
      </c>
      <c r="H391" s="9">
        <f t="shared" si="167"/>
        <v>0</v>
      </c>
      <c r="I391" s="9">
        <f t="shared" si="167"/>
        <v>0</v>
      </c>
      <c r="J391" s="9">
        <f t="shared" si="167"/>
        <v>0</v>
      </c>
      <c r="K391" s="9">
        <f t="shared" si="167"/>
        <v>0</v>
      </c>
      <c r="L391" s="9">
        <f t="shared" si="167"/>
        <v>0</v>
      </c>
      <c r="M391" s="9">
        <f t="shared" si="167"/>
        <v>0</v>
      </c>
      <c r="N391" s="9">
        <f t="shared" si="167"/>
        <v>0</v>
      </c>
      <c r="O391" s="9">
        <f t="shared" si="167"/>
        <v>0</v>
      </c>
    </row>
    <row r="392" spans="1:15" x14ac:dyDescent="0.3">
      <c r="A392" s="19">
        <v>55101</v>
      </c>
      <c r="B392" s="10" t="s">
        <v>383</v>
      </c>
      <c r="C392" s="11">
        <f>SUM(D392:O392)</f>
        <v>0</v>
      </c>
      <c r="D392" s="12">
        <v>0</v>
      </c>
      <c r="E392" s="12">
        <v>0</v>
      </c>
      <c r="F392" s="12">
        <v>0</v>
      </c>
      <c r="G392" s="12">
        <v>0</v>
      </c>
      <c r="H392" s="12">
        <v>0</v>
      </c>
      <c r="I392" s="12">
        <v>0</v>
      </c>
      <c r="J392" s="12">
        <v>0</v>
      </c>
      <c r="K392" s="12">
        <v>0</v>
      </c>
      <c r="L392" s="12">
        <v>0</v>
      </c>
      <c r="M392" s="12">
        <v>0</v>
      </c>
      <c r="N392" s="12">
        <v>0</v>
      </c>
      <c r="O392" s="12">
        <v>0</v>
      </c>
    </row>
    <row r="393" spans="1:15" x14ac:dyDescent="0.3">
      <c r="A393" s="17">
        <v>5600</v>
      </c>
      <c r="B393" s="6" t="s">
        <v>296</v>
      </c>
      <c r="C393" s="7">
        <f>SUM(D393:O393)</f>
        <v>0</v>
      </c>
      <c r="D393" s="7">
        <f t="shared" ref="D393:O393" si="168">SUM(D394,D396,D399,D401,D403,D405,D407,D411)</f>
        <v>0</v>
      </c>
      <c r="E393" s="7">
        <f t="shared" si="168"/>
        <v>0</v>
      </c>
      <c r="F393" s="7">
        <f t="shared" si="168"/>
        <v>0</v>
      </c>
      <c r="G393" s="7">
        <f t="shared" si="168"/>
        <v>0</v>
      </c>
      <c r="H393" s="7">
        <f t="shared" si="168"/>
        <v>0</v>
      </c>
      <c r="I393" s="7">
        <f t="shared" si="168"/>
        <v>0</v>
      </c>
      <c r="J393" s="7">
        <f t="shared" si="168"/>
        <v>0</v>
      </c>
      <c r="K393" s="7">
        <f t="shared" si="168"/>
        <v>0</v>
      </c>
      <c r="L393" s="7">
        <f t="shared" si="168"/>
        <v>0</v>
      </c>
      <c r="M393" s="7">
        <f t="shared" si="168"/>
        <v>0</v>
      </c>
      <c r="N393" s="7">
        <f t="shared" si="168"/>
        <v>0</v>
      </c>
      <c r="O393" s="7">
        <f t="shared" si="168"/>
        <v>0</v>
      </c>
    </row>
    <row r="394" spans="1:15" x14ac:dyDescent="0.3">
      <c r="A394" s="18">
        <v>561</v>
      </c>
      <c r="B394" s="15" t="s">
        <v>297</v>
      </c>
      <c r="C394" s="9">
        <f>SUM(D394:O394)</f>
        <v>0</v>
      </c>
      <c r="D394" s="9">
        <f t="shared" ref="D394:O394" si="169">SUM(D395)</f>
        <v>0</v>
      </c>
      <c r="E394" s="9">
        <f t="shared" si="169"/>
        <v>0</v>
      </c>
      <c r="F394" s="9">
        <f t="shared" si="169"/>
        <v>0</v>
      </c>
      <c r="G394" s="9">
        <f t="shared" si="169"/>
        <v>0</v>
      </c>
      <c r="H394" s="9">
        <f t="shared" si="169"/>
        <v>0</v>
      </c>
      <c r="I394" s="9">
        <f t="shared" si="169"/>
        <v>0</v>
      </c>
      <c r="J394" s="9">
        <f t="shared" si="169"/>
        <v>0</v>
      </c>
      <c r="K394" s="9">
        <f t="shared" si="169"/>
        <v>0</v>
      </c>
      <c r="L394" s="9">
        <f t="shared" si="169"/>
        <v>0</v>
      </c>
      <c r="M394" s="9">
        <f t="shared" si="169"/>
        <v>0</v>
      </c>
      <c r="N394" s="9">
        <f t="shared" si="169"/>
        <v>0</v>
      </c>
      <c r="O394" s="9">
        <f t="shared" si="169"/>
        <v>0</v>
      </c>
    </row>
    <row r="395" spans="1:15" x14ac:dyDescent="0.3">
      <c r="A395" s="19">
        <v>56101</v>
      </c>
      <c r="B395" s="13" t="s">
        <v>297</v>
      </c>
      <c r="C395" s="11">
        <f>SUM(D395:O395)</f>
        <v>0</v>
      </c>
      <c r="D395" s="12">
        <v>0</v>
      </c>
      <c r="E395" s="12">
        <v>0</v>
      </c>
      <c r="F395" s="12">
        <v>0</v>
      </c>
      <c r="G395" s="12">
        <v>0</v>
      </c>
      <c r="H395" s="12">
        <v>0</v>
      </c>
      <c r="I395" s="12">
        <v>0</v>
      </c>
      <c r="J395" s="12">
        <v>0</v>
      </c>
      <c r="K395" s="12">
        <v>0</v>
      </c>
      <c r="L395" s="12">
        <v>0</v>
      </c>
      <c r="M395" s="12">
        <v>0</v>
      </c>
      <c r="N395" s="12">
        <v>0</v>
      </c>
      <c r="O395" s="12">
        <v>0</v>
      </c>
    </row>
    <row r="396" spans="1:15" x14ac:dyDescent="0.3">
      <c r="A396" s="18">
        <v>562</v>
      </c>
      <c r="B396" s="15" t="s">
        <v>298</v>
      </c>
      <c r="C396" s="9">
        <f>SUM(D396:O396)</f>
        <v>0</v>
      </c>
      <c r="D396" s="9">
        <f t="shared" ref="D396:O396" si="170">SUM(D397:D398)</f>
        <v>0</v>
      </c>
      <c r="E396" s="9">
        <f t="shared" si="170"/>
        <v>0</v>
      </c>
      <c r="F396" s="9">
        <f t="shared" si="170"/>
        <v>0</v>
      </c>
      <c r="G396" s="9">
        <f t="shared" si="170"/>
        <v>0</v>
      </c>
      <c r="H396" s="9">
        <f t="shared" si="170"/>
        <v>0</v>
      </c>
      <c r="I396" s="9">
        <f t="shared" si="170"/>
        <v>0</v>
      </c>
      <c r="J396" s="9">
        <f t="shared" si="170"/>
        <v>0</v>
      </c>
      <c r="K396" s="9">
        <f t="shared" si="170"/>
        <v>0</v>
      </c>
      <c r="L396" s="9">
        <f t="shared" si="170"/>
        <v>0</v>
      </c>
      <c r="M396" s="9">
        <f t="shared" si="170"/>
        <v>0</v>
      </c>
      <c r="N396" s="9">
        <f t="shared" si="170"/>
        <v>0</v>
      </c>
      <c r="O396" s="9">
        <f t="shared" si="170"/>
        <v>0</v>
      </c>
    </row>
    <row r="397" spans="1:15" x14ac:dyDescent="0.3">
      <c r="A397" s="19">
        <v>56201</v>
      </c>
      <c r="B397" s="13" t="s">
        <v>298</v>
      </c>
      <c r="C397" s="11">
        <f>SUM(D397:O397)</f>
        <v>0</v>
      </c>
      <c r="D397" s="12">
        <v>0</v>
      </c>
      <c r="E397" s="12">
        <v>0</v>
      </c>
      <c r="F397" s="12">
        <v>0</v>
      </c>
      <c r="G397" s="12">
        <v>0</v>
      </c>
      <c r="H397" s="12">
        <v>0</v>
      </c>
      <c r="I397" s="12">
        <v>0</v>
      </c>
      <c r="J397" s="12">
        <v>0</v>
      </c>
      <c r="K397" s="12">
        <v>0</v>
      </c>
      <c r="L397" s="12">
        <v>0</v>
      </c>
      <c r="M397" s="12">
        <v>0</v>
      </c>
      <c r="N397" s="12">
        <v>0</v>
      </c>
      <c r="O397" s="12">
        <v>0</v>
      </c>
    </row>
    <row r="398" spans="1:15" x14ac:dyDescent="0.3">
      <c r="A398" s="19">
        <v>56202</v>
      </c>
      <c r="B398" s="13" t="s">
        <v>299</v>
      </c>
      <c r="C398" s="11">
        <f>SUM(D398:O398)</f>
        <v>0</v>
      </c>
      <c r="D398" s="12">
        <v>0</v>
      </c>
      <c r="E398" s="12">
        <v>0</v>
      </c>
      <c r="F398" s="12">
        <v>0</v>
      </c>
      <c r="G398" s="12">
        <v>0</v>
      </c>
      <c r="H398" s="12">
        <v>0</v>
      </c>
      <c r="I398" s="12">
        <v>0</v>
      </c>
      <c r="J398" s="12">
        <v>0</v>
      </c>
      <c r="K398" s="12">
        <v>0</v>
      </c>
      <c r="L398" s="12">
        <v>0</v>
      </c>
      <c r="M398" s="12">
        <v>0</v>
      </c>
      <c r="N398" s="12">
        <v>0</v>
      </c>
      <c r="O398" s="12">
        <v>0</v>
      </c>
    </row>
    <row r="399" spans="1:15" x14ac:dyDescent="0.3">
      <c r="A399" s="18">
        <v>563</v>
      </c>
      <c r="B399" s="15" t="s">
        <v>300</v>
      </c>
      <c r="C399" s="9">
        <f>SUM(D399:O399)</f>
        <v>0</v>
      </c>
      <c r="D399" s="9">
        <f t="shared" ref="D399:O399" si="171">SUM(D400)</f>
        <v>0</v>
      </c>
      <c r="E399" s="9">
        <f t="shared" si="171"/>
        <v>0</v>
      </c>
      <c r="F399" s="9">
        <f t="shared" si="171"/>
        <v>0</v>
      </c>
      <c r="G399" s="9">
        <f t="shared" si="171"/>
        <v>0</v>
      </c>
      <c r="H399" s="9">
        <f t="shared" si="171"/>
        <v>0</v>
      </c>
      <c r="I399" s="9">
        <f t="shared" si="171"/>
        <v>0</v>
      </c>
      <c r="J399" s="9">
        <f t="shared" si="171"/>
        <v>0</v>
      </c>
      <c r="K399" s="9">
        <f t="shared" si="171"/>
        <v>0</v>
      </c>
      <c r="L399" s="9">
        <f t="shared" si="171"/>
        <v>0</v>
      </c>
      <c r="M399" s="9">
        <f t="shared" si="171"/>
        <v>0</v>
      </c>
      <c r="N399" s="9">
        <f t="shared" si="171"/>
        <v>0</v>
      </c>
      <c r="O399" s="9">
        <f t="shared" si="171"/>
        <v>0</v>
      </c>
    </row>
    <row r="400" spans="1:15" x14ac:dyDescent="0.3">
      <c r="A400" s="19">
        <v>56301</v>
      </c>
      <c r="B400" s="13" t="s">
        <v>300</v>
      </c>
      <c r="C400" s="11">
        <f>SUM(D400:O400)</f>
        <v>0</v>
      </c>
      <c r="D400" s="12">
        <v>0</v>
      </c>
      <c r="E400" s="12">
        <v>0</v>
      </c>
      <c r="F400" s="12">
        <v>0</v>
      </c>
      <c r="G400" s="12">
        <v>0</v>
      </c>
      <c r="H400" s="12">
        <v>0</v>
      </c>
      <c r="I400" s="12">
        <v>0</v>
      </c>
      <c r="J400" s="12">
        <v>0</v>
      </c>
      <c r="K400" s="12">
        <v>0</v>
      </c>
      <c r="L400" s="12">
        <v>0</v>
      </c>
      <c r="M400" s="12">
        <v>0</v>
      </c>
      <c r="N400" s="12">
        <v>0</v>
      </c>
      <c r="O400" s="12">
        <v>0</v>
      </c>
    </row>
    <row r="401" spans="1:15" ht="27.6" x14ac:dyDescent="0.3">
      <c r="A401" s="18">
        <v>564</v>
      </c>
      <c r="B401" s="15" t="s">
        <v>301</v>
      </c>
      <c r="C401" s="9">
        <f>SUM(D401:O401)</f>
        <v>0</v>
      </c>
      <c r="D401" s="9">
        <f t="shared" ref="D401:O401" si="172">SUM(D402)</f>
        <v>0</v>
      </c>
      <c r="E401" s="9">
        <f t="shared" si="172"/>
        <v>0</v>
      </c>
      <c r="F401" s="9">
        <f t="shared" si="172"/>
        <v>0</v>
      </c>
      <c r="G401" s="9">
        <f t="shared" si="172"/>
        <v>0</v>
      </c>
      <c r="H401" s="9">
        <f t="shared" si="172"/>
        <v>0</v>
      </c>
      <c r="I401" s="9">
        <f t="shared" si="172"/>
        <v>0</v>
      </c>
      <c r="J401" s="9">
        <f t="shared" si="172"/>
        <v>0</v>
      </c>
      <c r="K401" s="9">
        <f t="shared" si="172"/>
        <v>0</v>
      </c>
      <c r="L401" s="9">
        <f t="shared" si="172"/>
        <v>0</v>
      </c>
      <c r="M401" s="9">
        <f t="shared" si="172"/>
        <v>0</v>
      </c>
      <c r="N401" s="9">
        <f t="shared" si="172"/>
        <v>0</v>
      </c>
      <c r="O401" s="9">
        <f t="shared" si="172"/>
        <v>0</v>
      </c>
    </row>
    <row r="402" spans="1:15" ht="27.6" x14ac:dyDescent="0.3">
      <c r="A402" s="19">
        <v>56401</v>
      </c>
      <c r="B402" s="13" t="s">
        <v>301</v>
      </c>
      <c r="C402" s="11">
        <f>SUM(D402:O402)</f>
        <v>0</v>
      </c>
      <c r="D402" s="12">
        <v>0</v>
      </c>
      <c r="E402" s="12">
        <v>0</v>
      </c>
      <c r="F402" s="12">
        <v>0</v>
      </c>
      <c r="G402" s="12">
        <v>0</v>
      </c>
      <c r="H402" s="12">
        <v>0</v>
      </c>
      <c r="I402" s="12">
        <v>0</v>
      </c>
      <c r="J402" s="12">
        <v>0</v>
      </c>
      <c r="K402" s="12">
        <v>0</v>
      </c>
      <c r="L402" s="12">
        <v>0</v>
      </c>
      <c r="M402" s="12">
        <v>0</v>
      </c>
      <c r="N402" s="12">
        <v>0</v>
      </c>
      <c r="O402" s="12">
        <v>0</v>
      </c>
    </row>
    <row r="403" spans="1:15" x14ac:dyDescent="0.3">
      <c r="A403" s="18">
        <v>565</v>
      </c>
      <c r="B403" s="15" t="s">
        <v>302</v>
      </c>
      <c r="C403" s="9">
        <f>SUM(D403:O403)</f>
        <v>0</v>
      </c>
      <c r="D403" s="9">
        <f t="shared" ref="D403:O403" si="173">SUM(D404)</f>
        <v>0</v>
      </c>
      <c r="E403" s="9">
        <f t="shared" si="173"/>
        <v>0</v>
      </c>
      <c r="F403" s="9">
        <f t="shared" si="173"/>
        <v>0</v>
      </c>
      <c r="G403" s="9">
        <f t="shared" si="173"/>
        <v>0</v>
      </c>
      <c r="H403" s="9">
        <f t="shared" si="173"/>
        <v>0</v>
      </c>
      <c r="I403" s="9">
        <f t="shared" si="173"/>
        <v>0</v>
      </c>
      <c r="J403" s="9">
        <f t="shared" si="173"/>
        <v>0</v>
      </c>
      <c r="K403" s="9">
        <f t="shared" si="173"/>
        <v>0</v>
      </c>
      <c r="L403" s="9">
        <f t="shared" si="173"/>
        <v>0</v>
      </c>
      <c r="M403" s="9">
        <f t="shared" si="173"/>
        <v>0</v>
      </c>
      <c r="N403" s="9">
        <f t="shared" si="173"/>
        <v>0</v>
      </c>
      <c r="O403" s="9">
        <f t="shared" si="173"/>
        <v>0</v>
      </c>
    </row>
    <row r="404" spans="1:15" x14ac:dyDescent="0.3">
      <c r="A404" s="19">
        <v>56501</v>
      </c>
      <c r="B404" s="13" t="s">
        <v>302</v>
      </c>
      <c r="C404" s="11">
        <f>SUM(D404:O404)</f>
        <v>0</v>
      </c>
      <c r="D404" s="12">
        <v>0</v>
      </c>
      <c r="E404" s="12">
        <v>0</v>
      </c>
      <c r="F404" s="12">
        <v>0</v>
      </c>
      <c r="G404" s="12">
        <v>0</v>
      </c>
      <c r="H404" s="12">
        <v>0</v>
      </c>
      <c r="I404" s="12">
        <v>0</v>
      </c>
      <c r="J404" s="12">
        <v>0</v>
      </c>
      <c r="K404" s="12">
        <v>0</v>
      </c>
      <c r="L404" s="12">
        <v>0</v>
      </c>
      <c r="M404" s="12">
        <v>0</v>
      </c>
      <c r="N404" s="12">
        <v>0</v>
      </c>
      <c r="O404" s="12">
        <v>0</v>
      </c>
    </row>
    <row r="405" spans="1:15" ht="27.6" x14ac:dyDescent="0.3">
      <c r="A405" s="18">
        <v>566</v>
      </c>
      <c r="B405" s="15" t="s">
        <v>303</v>
      </c>
      <c r="C405" s="9">
        <f>SUM(D405:O405)</f>
        <v>0</v>
      </c>
      <c r="D405" s="9">
        <f t="shared" ref="D405:O405" si="174">SUM(D406)</f>
        <v>0</v>
      </c>
      <c r="E405" s="9">
        <f t="shared" si="174"/>
        <v>0</v>
      </c>
      <c r="F405" s="9">
        <f t="shared" si="174"/>
        <v>0</v>
      </c>
      <c r="G405" s="9">
        <f t="shared" si="174"/>
        <v>0</v>
      </c>
      <c r="H405" s="9">
        <f t="shared" si="174"/>
        <v>0</v>
      </c>
      <c r="I405" s="9">
        <f t="shared" si="174"/>
        <v>0</v>
      </c>
      <c r="J405" s="9">
        <f t="shared" si="174"/>
        <v>0</v>
      </c>
      <c r="K405" s="9">
        <f t="shared" si="174"/>
        <v>0</v>
      </c>
      <c r="L405" s="9">
        <f t="shared" si="174"/>
        <v>0</v>
      </c>
      <c r="M405" s="9">
        <f t="shared" si="174"/>
        <v>0</v>
      </c>
      <c r="N405" s="9">
        <f t="shared" si="174"/>
        <v>0</v>
      </c>
      <c r="O405" s="9">
        <f t="shared" si="174"/>
        <v>0</v>
      </c>
    </row>
    <row r="406" spans="1:15" ht="27.6" x14ac:dyDescent="0.3">
      <c r="A406" s="19">
        <v>56601</v>
      </c>
      <c r="B406" s="13" t="s">
        <v>303</v>
      </c>
      <c r="C406" s="11">
        <f>SUM(D406:O406)</f>
        <v>0</v>
      </c>
      <c r="D406" s="12">
        <v>0</v>
      </c>
      <c r="E406" s="12">
        <v>0</v>
      </c>
      <c r="F406" s="12">
        <v>0</v>
      </c>
      <c r="G406" s="12">
        <v>0</v>
      </c>
      <c r="H406" s="12">
        <v>0</v>
      </c>
      <c r="I406" s="12">
        <v>0</v>
      </c>
      <c r="J406" s="12">
        <v>0</v>
      </c>
      <c r="K406" s="12">
        <v>0</v>
      </c>
      <c r="L406" s="12">
        <v>0</v>
      </c>
      <c r="M406" s="12">
        <v>0</v>
      </c>
      <c r="N406" s="12">
        <v>0</v>
      </c>
      <c r="O406" s="12">
        <v>0</v>
      </c>
    </row>
    <row r="407" spans="1:15" x14ac:dyDescent="0.3">
      <c r="A407" s="18">
        <v>567</v>
      </c>
      <c r="B407" s="15" t="s">
        <v>304</v>
      </c>
      <c r="C407" s="9">
        <f>SUM(D407:O407)</f>
        <v>0</v>
      </c>
      <c r="D407" s="9">
        <f t="shared" ref="D407:O407" si="175">SUM(D408:D410)</f>
        <v>0</v>
      </c>
      <c r="E407" s="9">
        <f t="shared" si="175"/>
        <v>0</v>
      </c>
      <c r="F407" s="9">
        <f t="shared" si="175"/>
        <v>0</v>
      </c>
      <c r="G407" s="9">
        <f t="shared" si="175"/>
        <v>0</v>
      </c>
      <c r="H407" s="9">
        <f t="shared" si="175"/>
        <v>0</v>
      </c>
      <c r="I407" s="9">
        <f t="shared" si="175"/>
        <v>0</v>
      </c>
      <c r="J407" s="9">
        <f t="shared" si="175"/>
        <v>0</v>
      </c>
      <c r="K407" s="9">
        <f t="shared" si="175"/>
        <v>0</v>
      </c>
      <c r="L407" s="9">
        <f t="shared" si="175"/>
        <v>0</v>
      </c>
      <c r="M407" s="9">
        <f t="shared" si="175"/>
        <v>0</v>
      </c>
      <c r="N407" s="9">
        <f t="shared" si="175"/>
        <v>0</v>
      </c>
      <c r="O407" s="9">
        <f t="shared" si="175"/>
        <v>0</v>
      </c>
    </row>
    <row r="408" spans="1:15" x14ac:dyDescent="0.3">
      <c r="A408" s="19">
        <v>56701</v>
      </c>
      <c r="B408" s="13" t="s">
        <v>305</v>
      </c>
      <c r="C408" s="11">
        <f>SUM(D408:O408)</f>
        <v>0</v>
      </c>
      <c r="D408" s="12">
        <v>0</v>
      </c>
      <c r="E408" s="12">
        <v>0</v>
      </c>
      <c r="F408" s="12">
        <v>0</v>
      </c>
      <c r="G408" s="12">
        <v>0</v>
      </c>
      <c r="H408" s="12">
        <v>0</v>
      </c>
      <c r="I408" s="12">
        <v>0</v>
      </c>
      <c r="J408" s="12">
        <v>0</v>
      </c>
      <c r="K408" s="12">
        <v>0</v>
      </c>
      <c r="L408" s="12">
        <v>0</v>
      </c>
      <c r="M408" s="12">
        <v>0</v>
      </c>
      <c r="N408" s="12">
        <v>0</v>
      </c>
      <c r="O408" s="12">
        <v>0</v>
      </c>
    </row>
    <row r="409" spans="1:15" x14ac:dyDescent="0.3">
      <c r="A409" s="19">
        <v>56702</v>
      </c>
      <c r="B409" s="13" t="s">
        <v>306</v>
      </c>
      <c r="C409" s="11">
        <f>SUM(D409:O409)</f>
        <v>0</v>
      </c>
      <c r="D409" s="12">
        <v>0</v>
      </c>
      <c r="E409" s="12">
        <v>0</v>
      </c>
      <c r="F409" s="12">
        <v>0</v>
      </c>
      <c r="G409" s="12">
        <v>0</v>
      </c>
      <c r="H409" s="12">
        <v>0</v>
      </c>
      <c r="I409" s="12">
        <v>0</v>
      </c>
      <c r="J409" s="12">
        <v>0</v>
      </c>
      <c r="K409" s="12">
        <v>0</v>
      </c>
      <c r="L409" s="12">
        <v>0</v>
      </c>
      <c r="M409" s="12">
        <v>0</v>
      </c>
      <c r="N409" s="12">
        <v>0</v>
      </c>
      <c r="O409" s="12">
        <v>0</v>
      </c>
    </row>
    <row r="410" spans="1:15" x14ac:dyDescent="0.3">
      <c r="A410" s="19">
        <v>56703</v>
      </c>
      <c r="B410" s="13" t="s">
        <v>307</v>
      </c>
      <c r="C410" s="11">
        <f>SUM(D410:O410)</f>
        <v>0</v>
      </c>
      <c r="D410" s="12">
        <v>0</v>
      </c>
      <c r="E410" s="12">
        <v>0</v>
      </c>
      <c r="F410" s="12">
        <v>0</v>
      </c>
      <c r="G410" s="12">
        <v>0</v>
      </c>
      <c r="H410" s="12">
        <v>0</v>
      </c>
      <c r="I410" s="12">
        <v>0</v>
      </c>
      <c r="J410" s="12">
        <v>0</v>
      </c>
      <c r="K410" s="12">
        <v>0</v>
      </c>
      <c r="L410" s="12">
        <v>0</v>
      </c>
      <c r="M410" s="12">
        <v>0</v>
      </c>
      <c r="N410" s="12">
        <v>0</v>
      </c>
      <c r="O410" s="12">
        <v>0</v>
      </c>
    </row>
    <row r="411" spans="1:15" x14ac:dyDescent="0.3">
      <c r="A411" s="18">
        <v>569</v>
      </c>
      <c r="B411" s="8" t="s">
        <v>308</v>
      </c>
      <c r="C411" s="9">
        <f>SUM(D411:O411)</f>
        <v>0</v>
      </c>
      <c r="D411" s="9">
        <f t="shared" ref="D411:O411" si="176">SUM(D412:D417)</f>
        <v>0</v>
      </c>
      <c r="E411" s="9">
        <f t="shared" si="176"/>
        <v>0</v>
      </c>
      <c r="F411" s="9">
        <f t="shared" si="176"/>
        <v>0</v>
      </c>
      <c r="G411" s="9">
        <f t="shared" si="176"/>
        <v>0</v>
      </c>
      <c r="H411" s="9">
        <f t="shared" si="176"/>
        <v>0</v>
      </c>
      <c r="I411" s="9">
        <f t="shared" si="176"/>
        <v>0</v>
      </c>
      <c r="J411" s="9">
        <f t="shared" si="176"/>
        <v>0</v>
      </c>
      <c r="K411" s="9">
        <f t="shared" si="176"/>
        <v>0</v>
      </c>
      <c r="L411" s="9">
        <f t="shared" si="176"/>
        <v>0</v>
      </c>
      <c r="M411" s="9">
        <f t="shared" si="176"/>
        <v>0</v>
      </c>
      <c r="N411" s="9">
        <f t="shared" si="176"/>
        <v>0</v>
      </c>
      <c r="O411" s="9">
        <f t="shared" si="176"/>
        <v>0</v>
      </c>
    </row>
    <row r="412" spans="1:15" x14ac:dyDescent="0.3">
      <c r="A412" s="19">
        <v>56901</v>
      </c>
      <c r="B412" s="10" t="s">
        <v>309</v>
      </c>
      <c r="C412" s="11">
        <f>SUM(D412:O412)</f>
        <v>0</v>
      </c>
      <c r="D412" s="12">
        <v>0</v>
      </c>
      <c r="E412" s="12">
        <v>0</v>
      </c>
      <c r="F412" s="12">
        <v>0</v>
      </c>
      <c r="G412" s="12">
        <v>0</v>
      </c>
      <c r="H412" s="12">
        <v>0</v>
      </c>
      <c r="I412" s="12">
        <v>0</v>
      </c>
      <c r="J412" s="12">
        <v>0</v>
      </c>
      <c r="K412" s="12">
        <v>0</v>
      </c>
      <c r="L412" s="12">
        <v>0</v>
      </c>
      <c r="M412" s="12">
        <v>0</v>
      </c>
      <c r="N412" s="12">
        <v>0</v>
      </c>
      <c r="O412" s="12">
        <v>0</v>
      </c>
    </row>
    <row r="413" spans="1:15" x14ac:dyDescent="0.3">
      <c r="A413" s="19">
        <v>56902</v>
      </c>
      <c r="B413" s="10" t="s">
        <v>310</v>
      </c>
      <c r="C413" s="11">
        <f>SUM(D413:O413)</f>
        <v>0</v>
      </c>
      <c r="D413" s="12">
        <v>0</v>
      </c>
      <c r="E413" s="12">
        <v>0</v>
      </c>
      <c r="F413" s="12">
        <v>0</v>
      </c>
      <c r="G413" s="12">
        <v>0</v>
      </c>
      <c r="H413" s="12">
        <v>0</v>
      </c>
      <c r="I413" s="12">
        <v>0</v>
      </c>
      <c r="J413" s="12">
        <v>0</v>
      </c>
      <c r="K413" s="12">
        <v>0</v>
      </c>
      <c r="L413" s="12">
        <v>0</v>
      </c>
      <c r="M413" s="12">
        <v>0</v>
      </c>
      <c r="N413" s="12">
        <v>0</v>
      </c>
      <c r="O413" s="12">
        <v>0</v>
      </c>
    </row>
    <row r="414" spans="1:15" x14ac:dyDescent="0.3">
      <c r="A414" s="19">
        <v>56903</v>
      </c>
      <c r="B414" s="10" t="s">
        <v>311</v>
      </c>
      <c r="C414" s="11">
        <f>SUM(D414:O414)</f>
        <v>0</v>
      </c>
      <c r="D414" s="12">
        <v>0</v>
      </c>
      <c r="E414" s="12">
        <v>0</v>
      </c>
      <c r="F414" s="12">
        <v>0</v>
      </c>
      <c r="G414" s="12">
        <v>0</v>
      </c>
      <c r="H414" s="12">
        <v>0</v>
      </c>
      <c r="I414" s="12">
        <v>0</v>
      </c>
      <c r="J414" s="12">
        <v>0</v>
      </c>
      <c r="K414" s="12">
        <v>0</v>
      </c>
      <c r="L414" s="12">
        <v>0</v>
      </c>
      <c r="M414" s="12">
        <v>0</v>
      </c>
      <c r="N414" s="12">
        <v>0</v>
      </c>
      <c r="O414" s="12">
        <v>0</v>
      </c>
    </row>
    <row r="415" spans="1:15" x14ac:dyDescent="0.3">
      <c r="A415" s="19">
        <v>56904</v>
      </c>
      <c r="B415" s="10" t="s">
        <v>312</v>
      </c>
      <c r="C415" s="11">
        <f>SUM(D415:O415)</f>
        <v>0</v>
      </c>
      <c r="D415" s="12">
        <v>0</v>
      </c>
      <c r="E415" s="12">
        <v>0</v>
      </c>
      <c r="F415" s="12">
        <v>0</v>
      </c>
      <c r="G415" s="12">
        <v>0</v>
      </c>
      <c r="H415" s="12">
        <v>0</v>
      </c>
      <c r="I415" s="12">
        <v>0</v>
      </c>
      <c r="J415" s="12">
        <v>0</v>
      </c>
      <c r="K415" s="12">
        <v>0</v>
      </c>
      <c r="L415" s="12">
        <v>0</v>
      </c>
      <c r="M415" s="12">
        <v>0</v>
      </c>
      <c r="N415" s="12">
        <v>0</v>
      </c>
      <c r="O415" s="12">
        <v>0</v>
      </c>
    </row>
    <row r="416" spans="1:15" ht="41.4" hidden="1" customHeight="1" x14ac:dyDescent="0.3">
      <c r="A416" s="19">
        <v>56905</v>
      </c>
      <c r="B416" s="10" t="s">
        <v>313</v>
      </c>
      <c r="C416" s="11">
        <f>SUM(D416:O416)</f>
        <v>0</v>
      </c>
      <c r="D416" s="12">
        <v>0</v>
      </c>
      <c r="E416" s="12">
        <v>0</v>
      </c>
      <c r="F416" s="12">
        <v>0</v>
      </c>
      <c r="G416" s="12">
        <v>0</v>
      </c>
      <c r="H416" s="12">
        <v>0</v>
      </c>
      <c r="I416" s="12">
        <v>0</v>
      </c>
      <c r="J416" s="12">
        <v>0</v>
      </c>
      <c r="K416" s="12">
        <v>0</v>
      </c>
      <c r="L416" s="12">
        <v>0</v>
      </c>
      <c r="M416" s="12">
        <v>0</v>
      </c>
      <c r="N416" s="12">
        <v>0</v>
      </c>
      <c r="O416" s="12">
        <v>0</v>
      </c>
    </row>
    <row r="417" spans="1:15" ht="27.6" hidden="1" customHeight="1" x14ac:dyDescent="0.3">
      <c r="A417" s="19">
        <v>56909</v>
      </c>
      <c r="B417" s="10" t="s">
        <v>314</v>
      </c>
      <c r="C417" s="11">
        <f>SUM(D417:O417)</f>
        <v>0</v>
      </c>
      <c r="D417" s="12">
        <v>0</v>
      </c>
      <c r="E417" s="12">
        <v>0</v>
      </c>
      <c r="F417" s="12">
        <v>0</v>
      </c>
      <c r="G417" s="12">
        <v>0</v>
      </c>
      <c r="H417" s="12">
        <v>0</v>
      </c>
      <c r="I417" s="12">
        <v>0</v>
      </c>
      <c r="J417" s="12">
        <v>0</v>
      </c>
      <c r="K417" s="12">
        <v>0</v>
      </c>
      <c r="L417" s="12">
        <v>0</v>
      </c>
      <c r="M417" s="12">
        <v>0</v>
      </c>
      <c r="N417" s="12">
        <v>0</v>
      </c>
      <c r="O417" s="12">
        <v>0</v>
      </c>
    </row>
    <row r="418" spans="1:15" ht="27.6" hidden="1" customHeight="1" x14ac:dyDescent="0.3">
      <c r="A418" s="17">
        <v>5700</v>
      </c>
      <c r="B418" s="6" t="s">
        <v>315</v>
      </c>
      <c r="C418" s="7">
        <f>SUM(D418:O418)</f>
        <v>0</v>
      </c>
      <c r="D418" s="7">
        <f t="shared" ref="D418:O418" si="177">SUM(D419,D421,D423,D425,D427,D429,D431,D433,D435)</f>
        <v>0</v>
      </c>
      <c r="E418" s="7">
        <f t="shared" si="177"/>
        <v>0</v>
      </c>
      <c r="F418" s="7">
        <f t="shared" si="177"/>
        <v>0</v>
      </c>
      <c r="G418" s="7">
        <f t="shared" si="177"/>
        <v>0</v>
      </c>
      <c r="H418" s="7">
        <f t="shared" si="177"/>
        <v>0</v>
      </c>
      <c r="I418" s="7">
        <f t="shared" si="177"/>
        <v>0</v>
      </c>
      <c r="J418" s="7">
        <f t="shared" si="177"/>
        <v>0</v>
      </c>
      <c r="K418" s="7">
        <f t="shared" si="177"/>
        <v>0</v>
      </c>
      <c r="L418" s="7">
        <f t="shared" si="177"/>
        <v>0</v>
      </c>
      <c r="M418" s="7">
        <f t="shared" si="177"/>
        <v>0</v>
      </c>
      <c r="N418" s="7">
        <f t="shared" si="177"/>
        <v>0</v>
      </c>
      <c r="O418" s="7">
        <f t="shared" si="177"/>
        <v>0</v>
      </c>
    </row>
    <row r="419" spans="1:15" ht="14.4" hidden="1" customHeight="1" x14ac:dyDescent="0.3">
      <c r="A419" s="18">
        <v>571</v>
      </c>
      <c r="B419" s="15" t="s">
        <v>316</v>
      </c>
      <c r="C419" s="9">
        <f>SUM(D419:O419)</f>
        <v>0</v>
      </c>
      <c r="D419" s="9">
        <f t="shared" ref="D419:O419" si="178">SUM(D420)</f>
        <v>0</v>
      </c>
      <c r="E419" s="9">
        <f t="shared" si="178"/>
        <v>0</v>
      </c>
      <c r="F419" s="9">
        <f t="shared" si="178"/>
        <v>0</v>
      </c>
      <c r="G419" s="9">
        <f t="shared" si="178"/>
        <v>0</v>
      </c>
      <c r="H419" s="9">
        <f t="shared" si="178"/>
        <v>0</v>
      </c>
      <c r="I419" s="9">
        <f t="shared" si="178"/>
        <v>0</v>
      </c>
      <c r="J419" s="9">
        <f t="shared" si="178"/>
        <v>0</v>
      </c>
      <c r="K419" s="9">
        <f t="shared" si="178"/>
        <v>0</v>
      </c>
      <c r="L419" s="9">
        <f t="shared" si="178"/>
        <v>0</v>
      </c>
      <c r="M419" s="9">
        <f t="shared" si="178"/>
        <v>0</v>
      </c>
      <c r="N419" s="9">
        <f t="shared" si="178"/>
        <v>0</v>
      </c>
      <c r="O419" s="9">
        <f t="shared" si="178"/>
        <v>0</v>
      </c>
    </row>
    <row r="420" spans="1:15" ht="14.4" hidden="1" customHeight="1" x14ac:dyDescent="0.3">
      <c r="A420" s="19">
        <v>57101</v>
      </c>
      <c r="B420" s="13" t="s">
        <v>316</v>
      </c>
      <c r="C420" s="11">
        <f>SUM(D420:O420)</f>
        <v>0</v>
      </c>
      <c r="D420" s="12">
        <v>0</v>
      </c>
      <c r="E420" s="12">
        <v>0</v>
      </c>
      <c r="F420" s="12">
        <v>0</v>
      </c>
      <c r="G420" s="12">
        <v>0</v>
      </c>
      <c r="H420" s="12">
        <v>0</v>
      </c>
      <c r="I420" s="12">
        <v>0</v>
      </c>
      <c r="J420" s="12">
        <v>0</v>
      </c>
      <c r="K420" s="12">
        <v>0</v>
      </c>
      <c r="L420" s="12">
        <v>0</v>
      </c>
      <c r="M420" s="12">
        <v>0</v>
      </c>
      <c r="N420" s="12">
        <v>0</v>
      </c>
      <c r="O420" s="12">
        <v>0</v>
      </c>
    </row>
    <row r="421" spans="1:15" ht="14.4" hidden="1" customHeight="1" x14ac:dyDescent="0.3">
      <c r="A421" s="18">
        <v>572</v>
      </c>
      <c r="B421" s="15" t="s">
        <v>317</v>
      </c>
      <c r="C421" s="9">
        <f>SUM(D421:O421)</f>
        <v>0</v>
      </c>
      <c r="D421" s="9">
        <f t="shared" ref="D421:O421" si="179">SUM(D422)</f>
        <v>0</v>
      </c>
      <c r="E421" s="9">
        <f t="shared" si="179"/>
        <v>0</v>
      </c>
      <c r="F421" s="9">
        <f t="shared" si="179"/>
        <v>0</v>
      </c>
      <c r="G421" s="9">
        <f t="shared" si="179"/>
        <v>0</v>
      </c>
      <c r="H421" s="9">
        <f t="shared" si="179"/>
        <v>0</v>
      </c>
      <c r="I421" s="9">
        <f t="shared" si="179"/>
        <v>0</v>
      </c>
      <c r="J421" s="9">
        <f t="shared" si="179"/>
        <v>0</v>
      </c>
      <c r="K421" s="9">
        <f t="shared" si="179"/>
        <v>0</v>
      </c>
      <c r="L421" s="9">
        <f t="shared" si="179"/>
        <v>0</v>
      </c>
      <c r="M421" s="9">
        <f t="shared" si="179"/>
        <v>0</v>
      </c>
      <c r="N421" s="9">
        <f t="shared" si="179"/>
        <v>0</v>
      </c>
      <c r="O421" s="9">
        <f t="shared" si="179"/>
        <v>0</v>
      </c>
    </row>
    <row r="422" spans="1:15" ht="14.4" hidden="1" customHeight="1" x14ac:dyDescent="0.3">
      <c r="A422" s="19">
        <v>57201</v>
      </c>
      <c r="B422" s="13" t="s">
        <v>317</v>
      </c>
      <c r="C422" s="11">
        <f>SUM(D422:O422)</f>
        <v>0</v>
      </c>
      <c r="D422" s="12">
        <v>0</v>
      </c>
      <c r="E422" s="12">
        <v>0</v>
      </c>
      <c r="F422" s="12">
        <v>0</v>
      </c>
      <c r="G422" s="12">
        <v>0</v>
      </c>
      <c r="H422" s="12">
        <v>0</v>
      </c>
      <c r="I422" s="12">
        <v>0</v>
      </c>
      <c r="J422" s="12">
        <v>0</v>
      </c>
      <c r="K422" s="12">
        <v>0</v>
      </c>
      <c r="L422" s="12">
        <v>0</v>
      </c>
      <c r="M422" s="12">
        <v>0</v>
      </c>
      <c r="N422" s="12">
        <v>0</v>
      </c>
      <c r="O422" s="12">
        <v>0</v>
      </c>
    </row>
    <row r="423" spans="1:15" ht="14.4" hidden="1" customHeight="1" x14ac:dyDescent="0.3">
      <c r="A423" s="18">
        <v>573</v>
      </c>
      <c r="B423" s="15" t="s">
        <v>318</v>
      </c>
      <c r="C423" s="9">
        <f>SUM(D423:O423)</f>
        <v>0</v>
      </c>
      <c r="D423" s="9">
        <f t="shared" ref="D423:O423" si="180">SUM(D424)</f>
        <v>0</v>
      </c>
      <c r="E423" s="9">
        <f t="shared" si="180"/>
        <v>0</v>
      </c>
      <c r="F423" s="9">
        <f t="shared" si="180"/>
        <v>0</v>
      </c>
      <c r="G423" s="9">
        <f t="shared" si="180"/>
        <v>0</v>
      </c>
      <c r="H423" s="9">
        <f t="shared" si="180"/>
        <v>0</v>
      </c>
      <c r="I423" s="9">
        <f t="shared" si="180"/>
        <v>0</v>
      </c>
      <c r="J423" s="9">
        <f t="shared" si="180"/>
        <v>0</v>
      </c>
      <c r="K423" s="9">
        <f t="shared" si="180"/>
        <v>0</v>
      </c>
      <c r="L423" s="9">
        <f t="shared" si="180"/>
        <v>0</v>
      </c>
      <c r="M423" s="9">
        <f t="shared" si="180"/>
        <v>0</v>
      </c>
      <c r="N423" s="9">
        <f t="shared" si="180"/>
        <v>0</v>
      </c>
      <c r="O423" s="9">
        <f t="shared" si="180"/>
        <v>0</v>
      </c>
    </row>
    <row r="424" spans="1:15" ht="14.4" hidden="1" customHeight="1" x14ac:dyDescent="0.3">
      <c r="A424" s="19">
        <v>57301</v>
      </c>
      <c r="B424" s="13" t="s">
        <v>318</v>
      </c>
      <c r="C424" s="11">
        <f>SUM(D424:O424)</f>
        <v>0</v>
      </c>
      <c r="D424" s="12">
        <v>0</v>
      </c>
      <c r="E424" s="12">
        <v>0</v>
      </c>
      <c r="F424" s="12">
        <v>0</v>
      </c>
      <c r="G424" s="12">
        <v>0</v>
      </c>
      <c r="H424" s="12">
        <v>0</v>
      </c>
      <c r="I424" s="12">
        <v>0</v>
      </c>
      <c r="J424" s="12">
        <v>0</v>
      </c>
      <c r="K424" s="12">
        <v>0</v>
      </c>
      <c r="L424" s="12">
        <v>0</v>
      </c>
      <c r="M424" s="12">
        <v>0</v>
      </c>
      <c r="N424" s="12">
        <v>0</v>
      </c>
      <c r="O424" s="12">
        <v>0</v>
      </c>
    </row>
    <row r="425" spans="1:15" ht="27.6" hidden="1" customHeight="1" x14ac:dyDescent="0.3">
      <c r="A425" s="18">
        <v>574</v>
      </c>
      <c r="B425" s="15" t="s">
        <v>319</v>
      </c>
      <c r="C425" s="9">
        <f>SUM(D425:O425)</f>
        <v>0</v>
      </c>
      <c r="D425" s="9">
        <f t="shared" ref="D425:O425" si="181">SUM(D426)</f>
        <v>0</v>
      </c>
      <c r="E425" s="9">
        <f t="shared" si="181"/>
        <v>0</v>
      </c>
      <c r="F425" s="9">
        <f t="shared" si="181"/>
        <v>0</v>
      </c>
      <c r="G425" s="9">
        <f t="shared" si="181"/>
        <v>0</v>
      </c>
      <c r="H425" s="9">
        <f t="shared" si="181"/>
        <v>0</v>
      </c>
      <c r="I425" s="9">
        <f t="shared" si="181"/>
        <v>0</v>
      </c>
      <c r="J425" s="9">
        <f t="shared" si="181"/>
        <v>0</v>
      </c>
      <c r="K425" s="9">
        <f t="shared" si="181"/>
        <v>0</v>
      </c>
      <c r="L425" s="9">
        <f t="shared" si="181"/>
        <v>0</v>
      </c>
      <c r="M425" s="9">
        <f t="shared" si="181"/>
        <v>0</v>
      </c>
      <c r="N425" s="9">
        <f t="shared" si="181"/>
        <v>0</v>
      </c>
      <c r="O425" s="9">
        <f t="shared" si="181"/>
        <v>0</v>
      </c>
    </row>
    <row r="426" spans="1:15" ht="27.6" hidden="1" customHeight="1" x14ac:dyDescent="0.3">
      <c r="A426" s="19">
        <v>57401</v>
      </c>
      <c r="B426" s="13" t="s">
        <v>319</v>
      </c>
      <c r="C426" s="11">
        <f>SUM(D426:O426)</f>
        <v>0</v>
      </c>
      <c r="D426" s="12">
        <v>0</v>
      </c>
      <c r="E426" s="12">
        <v>0</v>
      </c>
      <c r="F426" s="12">
        <v>0</v>
      </c>
      <c r="G426" s="12">
        <v>0</v>
      </c>
      <c r="H426" s="12">
        <v>0</v>
      </c>
      <c r="I426" s="12">
        <v>0</v>
      </c>
      <c r="J426" s="12">
        <v>0</v>
      </c>
      <c r="K426" s="12">
        <v>0</v>
      </c>
      <c r="L426" s="12">
        <v>0</v>
      </c>
      <c r="M426" s="12">
        <v>0</v>
      </c>
      <c r="N426" s="12">
        <v>0</v>
      </c>
      <c r="O426" s="12">
        <v>0</v>
      </c>
    </row>
    <row r="427" spans="1:15" ht="27.6" hidden="1" customHeight="1" x14ac:dyDescent="0.3">
      <c r="A427" s="18">
        <v>575</v>
      </c>
      <c r="B427" s="15" t="s">
        <v>320</v>
      </c>
      <c r="C427" s="9">
        <f>SUM(D427:O427)</f>
        <v>0</v>
      </c>
      <c r="D427" s="9">
        <f t="shared" ref="D427:O427" si="182">SUM(D428)</f>
        <v>0</v>
      </c>
      <c r="E427" s="9">
        <f t="shared" si="182"/>
        <v>0</v>
      </c>
      <c r="F427" s="9">
        <f t="shared" si="182"/>
        <v>0</v>
      </c>
      <c r="G427" s="9">
        <f t="shared" si="182"/>
        <v>0</v>
      </c>
      <c r="H427" s="9">
        <f t="shared" si="182"/>
        <v>0</v>
      </c>
      <c r="I427" s="9">
        <f t="shared" si="182"/>
        <v>0</v>
      </c>
      <c r="J427" s="9">
        <f t="shared" si="182"/>
        <v>0</v>
      </c>
      <c r="K427" s="9">
        <f t="shared" si="182"/>
        <v>0</v>
      </c>
      <c r="L427" s="9">
        <f t="shared" si="182"/>
        <v>0</v>
      </c>
      <c r="M427" s="9">
        <f t="shared" si="182"/>
        <v>0</v>
      </c>
      <c r="N427" s="9">
        <f t="shared" si="182"/>
        <v>0</v>
      </c>
      <c r="O427" s="9">
        <f t="shared" si="182"/>
        <v>0</v>
      </c>
    </row>
    <row r="428" spans="1:15" ht="27.6" hidden="1" customHeight="1" x14ac:dyDescent="0.3">
      <c r="A428" s="19">
        <v>57501</v>
      </c>
      <c r="B428" s="13" t="s">
        <v>320</v>
      </c>
      <c r="C428" s="11">
        <f>SUM(D428:O428)</f>
        <v>0</v>
      </c>
      <c r="D428" s="12">
        <v>0</v>
      </c>
      <c r="E428" s="12">
        <v>0</v>
      </c>
      <c r="F428" s="12">
        <v>0</v>
      </c>
      <c r="G428" s="12">
        <v>0</v>
      </c>
      <c r="H428" s="12">
        <v>0</v>
      </c>
      <c r="I428" s="12">
        <v>0</v>
      </c>
      <c r="J428" s="12">
        <v>0</v>
      </c>
      <c r="K428" s="12">
        <v>0</v>
      </c>
      <c r="L428" s="12">
        <v>0</v>
      </c>
      <c r="M428" s="12">
        <v>0</v>
      </c>
      <c r="N428" s="12">
        <v>0</v>
      </c>
      <c r="O428" s="12">
        <v>0</v>
      </c>
    </row>
    <row r="429" spans="1:15" ht="14.4" hidden="1" customHeight="1" x14ac:dyDescent="0.3">
      <c r="A429" s="18">
        <v>576</v>
      </c>
      <c r="B429" s="15" t="s">
        <v>321</v>
      </c>
      <c r="C429" s="9">
        <f>SUM(D429:O429)</f>
        <v>0</v>
      </c>
      <c r="D429" s="9">
        <f t="shared" ref="D429:O429" si="183">SUM(D430)</f>
        <v>0</v>
      </c>
      <c r="E429" s="9">
        <f t="shared" si="183"/>
        <v>0</v>
      </c>
      <c r="F429" s="9">
        <f t="shared" si="183"/>
        <v>0</v>
      </c>
      <c r="G429" s="9">
        <f t="shared" si="183"/>
        <v>0</v>
      </c>
      <c r="H429" s="9">
        <f t="shared" si="183"/>
        <v>0</v>
      </c>
      <c r="I429" s="9">
        <f t="shared" si="183"/>
        <v>0</v>
      </c>
      <c r="J429" s="9">
        <f t="shared" si="183"/>
        <v>0</v>
      </c>
      <c r="K429" s="9">
        <f t="shared" si="183"/>
        <v>0</v>
      </c>
      <c r="L429" s="9">
        <f t="shared" si="183"/>
        <v>0</v>
      </c>
      <c r="M429" s="9">
        <f t="shared" si="183"/>
        <v>0</v>
      </c>
      <c r="N429" s="9">
        <f t="shared" si="183"/>
        <v>0</v>
      </c>
      <c r="O429" s="9">
        <f t="shared" si="183"/>
        <v>0</v>
      </c>
    </row>
    <row r="430" spans="1:15" ht="14.4" hidden="1" customHeight="1" x14ac:dyDescent="0.3">
      <c r="A430" s="19">
        <v>57601</v>
      </c>
      <c r="B430" s="13" t="s">
        <v>321</v>
      </c>
      <c r="C430" s="11">
        <f>SUM(D430:O430)</f>
        <v>0</v>
      </c>
      <c r="D430" s="12">
        <v>0</v>
      </c>
      <c r="E430" s="12">
        <v>0</v>
      </c>
      <c r="F430" s="12">
        <v>0</v>
      </c>
      <c r="G430" s="12">
        <v>0</v>
      </c>
      <c r="H430" s="12">
        <v>0</v>
      </c>
      <c r="I430" s="12">
        <v>0</v>
      </c>
      <c r="J430" s="12">
        <v>0</v>
      </c>
      <c r="K430" s="12">
        <v>0</v>
      </c>
      <c r="L430" s="12">
        <v>0</v>
      </c>
      <c r="M430" s="12">
        <v>0</v>
      </c>
      <c r="N430" s="12">
        <v>0</v>
      </c>
      <c r="O430" s="12">
        <v>0</v>
      </c>
    </row>
    <row r="431" spans="1:15" ht="41.4" hidden="1" customHeight="1" x14ac:dyDescent="0.3">
      <c r="A431" s="18" t="s">
        <v>384</v>
      </c>
      <c r="B431" s="15" t="s">
        <v>322</v>
      </c>
      <c r="C431" s="9">
        <f>SUM(D431:O431)</f>
        <v>0</v>
      </c>
      <c r="D431" s="9">
        <f t="shared" ref="D431:O431" si="184">SUM(D432)</f>
        <v>0</v>
      </c>
      <c r="E431" s="9">
        <f t="shared" si="184"/>
        <v>0</v>
      </c>
      <c r="F431" s="9">
        <f t="shared" si="184"/>
        <v>0</v>
      </c>
      <c r="G431" s="9">
        <f t="shared" si="184"/>
        <v>0</v>
      </c>
      <c r="H431" s="9">
        <f t="shared" si="184"/>
        <v>0</v>
      </c>
      <c r="I431" s="9">
        <f t="shared" si="184"/>
        <v>0</v>
      </c>
      <c r="J431" s="9">
        <f t="shared" si="184"/>
        <v>0</v>
      </c>
      <c r="K431" s="9">
        <f t="shared" si="184"/>
        <v>0</v>
      </c>
      <c r="L431" s="9">
        <f t="shared" si="184"/>
        <v>0</v>
      </c>
      <c r="M431" s="9">
        <f t="shared" si="184"/>
        <v>0</v>
      </c>
      <c r="N431" s="9">
        <f t="shared" si="184"/>
        <v>0</v>
      </c>
      <c r="O431" s="9">
        <f t="shared" si="184"/>
        <v>0</v>
      </c>
    </row>
    <row r="432" spans="1:15" ht="41.4" hidden="1" customHeight="1" x14ac:dyDescent="0.3">
      <c r="A432" s="19" t="s">
        <v>385</v>
      </c>
      <c r="B432" s="13" t="s">
        <v>322</v>
      </c>
      <c r="C432" s="11">
        <f>SUM(D432:O432)</f>
        <v>0</v>
      </c>
      <c r="D432" s="12">
        <v>0</v>
      </c>
      <c r="E432" s="12">
        <v>0</v>
      </c>
      <c r="F432" s="12">
        <v>0</v>
      </c>
      <c r="G432" s="12">
        <v>0</v>
      </c>
      <c r="H432" s="12">
        <v>0</v>
      </c>
      <c r="I432" s="12">
        <v>0</v>
      </c>
      <c r="J432" s="12">
        <v>0</v>
      </c>
      <c r="K432" s="12">
        <v>0</v>
      </c>
      <c r="L432" s="12">
        <v>0</v>
      </c>
      <c r="M432" s="12">
        <v>0</v>
      </c>
      <c r="N432" s="12">
        <v>0</v>
      </c>
      <c r="O432" s="12">
        <v>0</v>
      </c>
    </row>
    <row r="433" spans="1:15" ht="27.6" hidden="1" customHeight="1" x14ac:dyDescent="0.3">
      <c r="A433" s="18" t="s">
        <v>386</v>
      </c>
      <c r="B433" s="15" t="s">
        <v>323</v>
      </c>
      <c r="C433" s="9">
        <f>SUM(D433:O433)</f>
        <v>0</v>
      </c>
      <c r="D433" s="9">
        <f t="shared" ref="D433:O433" si="185">SUM(D434)</f>
        <v>0</v>
      </c>
      <c r="E433" s="9">
        <f t="shared" si="185"/>
        <v>0</v>
      </c>
      <c r="F433" s="9">
        <f t="shared" si="185"/>
        <v>0</v>
      </c>
      <c r="G433" s="9">
        <f t="shared" si="185"/>
        <v>0</v>
      </c>
      <c r="H433" s="9">
        <f t="shared" si="185"/>
        <v>0</v>
      </c>
      <c r="I433" s="9">
        <f t="shared" si="185"/>
        <v>0</v>
      </c>
      <c r="J433" s="9">
        <f t="shared" si="185"/>
        <v>0</v>
      </c>
      <c r="K433" s="9">
        <f t="shared" si="185"/>
        <v>0</v>
      </c>
      <c r="L433" s="9">
        <f t="shared" si="185"/>
        <v>0</v>
      </c>
      <c r="M433" s="9">
        <f t="shared" si="185"/>
        <v>0</v>
      </c>
      <c r="N433" s="9">
        <f t="shared" si="185"/>
        <v>0</v>
      </c>
      <c r="O433" s="9">
        <f t="shared" si="185"/>
        <v>0</v>
      </c>
    </row>
    <row r="434" spans="1:15" ht="27.6" hidden="1" customHeight="1" x14ac:dyDescent="0.3">
      <c r="A434" s="19" t="s">
        <v>387</v>
      </c>
      <c r="B434" s="13" t="s">
        <v>323</v>
      </c>
      <c r="C434" s="11">
        <f>SUM(D434:O434)</f>
        <v>0</v>
      </c>
      <c r="D434" s="12">
        <v>0</v>
      </c>
      <c r="E434" s="12">
        <v>0</v>
      </c>
      <c r="F434" s="12">
        <v>0</v>
      </c>
      <c r="G434" s="12">
        <v>0</v>
      </c>
      <c r="H434" s="12">
        <v>0</v>
      </c>
      <c r="I434" s="12">
        <v>0</v>
      </c>
      <c r="J434" s="12">
        <v>0</v>
      </c>
      <c r="K434" s="12">
        <v>0</v>
      </c>
      <c r="L434" s="12">
        <v>0</v>
      </c>
      <c r="M434" s="12">
        <v>0</v>
      </c>
      <c r="N434" s="12">
        <v>0</v>
      </c>
      <c r="O434" s="12">
        <v>0</v>
      </c>
    </row>
    <row r="435" spans="1:15" ht="27.6" hidden="1" customHeight="1" x14ac:dyDescent="0.3">
      <c r="A435" s="18" t="s">
        <v>388</v>
      </c>
      <c r="B435" s="15" t="s">
        <v>324</v>
      </c>
      <c r="C435" s="9">
        <f>SUM(D435:O435)</f>
        <v>0</v>
      </c>
      <c r="D435" s="9">
        <f t="shared" ref="D435:O435" si="186">SUM(D436)</f>
        <v>0</v>
      </c>
      <c r="E435" s="9">
        <f t="shared" si="186"/>
        <v>0</v>
      </c>
      <c r="F435" s="9">
        <f t="shared" si="186"/>
        <v>0</v>
      </c>
      <c r="G435" s="9">
        <f t="shared" si="186"/>
        <v>0</v>
      </c>
      <c r="H435" s="9">
        <f t="shared" si="186"/>
        <v>0</v>
      </c>
      <c r="I435" s="9">
        <f t="shared" si="186"/>
        <v>0</v>
      </c>
      <c r="J435" s="9">
        <f t="shared" si="186"/>
        <v>0</v>
      </c>
      <c r="K435" s="9">
        <f t="shared" si="186"/>
        <v>0</v>
      </c>
      <c r="L435" s="9">
        <f t="shared" si="186"/>
        <v>0</v>
      </c>
      <c r="M435" s="9">
        <f t="shared" si="186"/>
        <v>0</v>
      </c>
      <c r="N435" s="9">
        <f t="shared" si="186"/>
        <v>0</v>
      </c>
      <c r="O435" s="9">
        <f t="shared" si="186"/>
        <v>0</v>
      </c>
    </row>
    <row r="436" spans="1:15" ht="27.6" hidden="1" customHeight="1" x14ac:dyDescent="0.3">
      <c r="A436" s="19" t="s">
        <v>389</v>
      </c>
      <c r="B436" s="13" t="s">
        <v>324</v>
      </c>
      <c r="C436" s="11">
        <f>SUM(D436:O436)</f>
        <v>0</v>
      </c>
      <c r="D436" s="12">
        <v>0</v>
      </c>
      <c r="E436" s="12">
        <v>0</v>
      </c>
      <c r="F436" s="12">
        <v>0</v>
      </c>
      <c r="G436" s="12">
        <v>0</v>
      </c>
      <c r="H436" s="12">
        <v>0</v>
      </c>
      <c r="I436" s="12">
        <v>0</v>
      </c>
      <c r="J436" s="12">
        <v>0</v>
      </c>
      <c r="K436" s="12">
        <v>0</v>
      </c>
      <c r="L436" s="12">
        <v>0</v>
      </c>
      <c r="M436" s="12">
        <v>0</v>
      </c>
      <c r="N436" s="12">
        <v>0</v>
      </c>
      <c r="O436" s="12">
        <v>0</v>
      </c>
    </row>
    <row r="437" spans="1:15" ht="27.6" hidden="1" customHeight="1" x14ac:dyDescent="0.3">
      <c r="A437" s="17">
        <v>5800</v>
      </c>
      <c r="B437" s="6" t="s">
        <v>325</v>
      </c>
      <c r="C437" s="7">
        <f>SUM(D437:O437)</f>
        <v>0</v>
      </c>
      <c r="D437" s="7">
        <f t="shared" ref="D437:O437" si="187">SUM(D438,D442,D445,D449)</f>
        <v>0</v>
      </c>
      <c r="E437" s="7">
        <f t="shared" si="187"/>
        <v>0</v>
      </c>
      <c r="F437" s="7">
        <f t="shared" si="187"/>
        <v>0</v>
      </c>
      <c r="G437" s="7">
        <f t="shared" si="187"/>
        <v>0</v>
      </c>
      <c r="H437" s="7">
        <f t="shared" si="187"/>
        <v>0</v>
      </c>
      <c r="I437" s="7">
        <f t="shared" si="187"/>
        <v>0</v>
      </c>
      <c r="J437" s="7">
        <f t="shared" si="187"/>
        <v>0</v>
      </c>
      <c r="K437" s="7">
        <f t="shared" si="187"/>
        <v>0</v>
      </c>
      <c r="L437" s="7">
        <f t="shared" si="187"/>
        <v>0</v>
      </c>
      <c r="M437" s="7">
        <f t="shared" si="187"/>
        <v>0</v>
      </c>
      <c r="N437" s="7">
        <f t="shared" si="187"/>
        <v>0</v>
      </c>
      <c r="O437" s="7">
        <f t="shared" si="187"/>
        <v>0</v>
      </c>
    </row>
    <row r="438" spans="1:15" ht="14.4" hidden="1" customHeight="1" x14ac:dyDescent="0.3">
      <c r="A438" s="18">
        <v>581</v>
      </c>
      <c r="B438" s="8" t="s">
        <v>326</v>
      </c>
      <c r="C438" s="9">
        <f>SUM(D438:O438)</f>
        <v>0</v>
      </c>
      <c r="D438" s="9">
        <f t="shared" ref="D438:O438" si="188">SUM(D439:D441)</f>
        <v>0</v>
      </c>
      <c r="E438" s="9">
        <f t="shared" si="188"/>
        <v>0</v>
      </c>
      <c r="F438" s="9">
        <f t="shared" si="188"/>
        <v>0</v>
      </c>
      <c r="G438" s="9">
        <f t="shared" si="188"/>
        <v>0</v>
      </c>
      <c r="H438" s="9">
        <f t="shared" si="188"/>
        <v>0</v>
      </c>
      <c r="I438" s="9">
        <f t="shared" si="188"/>
        <v>0</v>
      </c>
      <c r="J438" s="9">
        <f t="shared" si="188"/>
        <v>0</v>
      </c>
      <c r="K438" s="9">
        <f t="shared" si="188"/>
        <v>0</v>
      </c>
      <c r="L438" s="9">
        <f t="shared" si="188"/>
        <v>0</v>
      </c>
      <c r="M438" s="9">
        <f t="shared" si="188"/>
        <v>0</v>
      </c>
      <c r="N438" s="9">
        <f t="shared" si="188"/>
        <v>0</v>
      </c>
      <c r="O438" s="9">
        <f t="shared" si="188"/>
        <v>0</v>
      </c>
    </row>
    <row r="439" spans="1:15" ht="27.6" hidden="1" customHeight="1" x14ac:dyDescent="0.3">
      <c r="A439" s="19">
        <v>58101</v>
      </c>
      <c r="B439" s="10" t="s">
        <v>327</v>
      </c>
      <c r="C439" s="11">
        <f>SUM(D439:O439)</f>
        <v>0</v>
      </c>
      <c r="D439" s="12">
        <v>0</v>
      </c>
      <c r="E439" s="12">
        <v>0</v>
      </c>
      <c r="F439" s="12">
        <v>0</v>
      </c>
      <c r="G439" s="12">
        <v>0</v>
      </c>
      <c r="H439" s="12">
        <v>0</v>
      </c>
      <c r="I439" s="12">
        <v>0</v>
      </c>
      <c r="J439" s="12">
        <v>0</v>
      </c>
      <c r="K439" s="12">
        <v>0</v>
      </c>
      <c r="L439" s="12">
        <v>0</v>
      </c>
      <c r="M439" s="12">
        <v>0</v>
      </c>
      <c r="N439" s="12">
        <v>0</v>
      </c>
      <c r="O439" s="12">
        <v>0</v>
      </c>
    </row>
    <row r="440" spans="1:15" ht="27.6" hidden="1" customHeight="1" x14ac:dyDescent="0.3">
      <c r="A440" s="19">
        <v>58102</v>
      </c>
      <c r="B440" s="10" t="s">
        <v>328</v>
      </c>
      <c r="C440" s="11">
        <f>SUM(D440:O440)</f>
        <v>0</v>
      </c>
      <c r="D440" s="12">
        <v>0</v>
      </c>
      <c r="E440" s="12">
        <v>0</v>
      </c>
      <c r="F440" s="12">
        <v>0</v>
      </c>
      <c r="G440" s="12">
        <v>0</v>
      </c>
      <c r="H440" s="12">
        <v>0</v>
      </c>
      <c r="I440" s="12">
        <v>0</v>
      </c>
      <c r="J440" s="12">
        <v>0</v>
      </c>
      <c r="K440" s="12">
        <v>0</v>
      </c>
      <c r="L440" s="12">
        <v>0</v>
      </c>
      <c r="M440" s="12">
        <v>0</v>
      </c>
      <c r="N440" s="12">
        <v>0</v>
      </c>
      <c r="O440" s="12">
        <v>0</v>
      </c>
    </row>
    <row r="441" spans="1:15" ht="27.6" hidden="1" customHeight="1" x14ac:dyDescent="0.3">
      <c r="A441" s="19">
        <v>58103</v>
      </c>
      <c r="B441" s="10" t="s">
        <v>329</v>
      </c>
      <c r="C441" s="11">
        <f>SUM(D441:O441)</f>
        <v>0</v>
      </c>
      <c r="D441" s="12">
        <v>0</v>
      </c>
      <c r="E441" s="12">
        <v>0</v>
      </c>
      <c r="F441" s="12">
        <v>0</v>
      </c>
      <c r="G441" s="12">
        <v>0</v>
      </c>
      <c r="H441" s="12">
        <v>0</v>
      </c>
      <c r="I441" s="12">
        <v>0</v>
      </c>
      <c r="J441" s="12">
        <v>0</v>
      </c>
      <c r="K441" s="12">
        <v>0</v>
      </c>
      <c r="L441" s="12">
        <v>0</v>
      </c>
      <c r="M441" s="12">
        <v>0</v>
      </c>
      <c r="N441" s="12">
        <v>0</v>
      </c>
      <c r="O441" s="12">
        <v>0</v>
      </c>
    </row>
    <row r="442" spans="1:15" ht="14.4" hidden="1" customHeight="1" x14ac:dyDescent="0.3">
      <c r="A442" s="18">
        <v>582</v>
      </c>
      <c r="B442" s="8" t="s">
        <v>330</v>
      </c>
      <c r="C442" s="9">
        <f>SUM(D442:O442)</f>
        <v>0</v>
      </c>
      <c r="D442" s="9">
        <f t="shared" ref="D442:O442" si="189">SUM(D443:D444)</f>
        <v>0</v>
      </c>
      <c r="E442" s="9">
        <f t="shared" si="189"/>
        <v>0</v>
      </c>
      <c r="F442" s="9">
        <f t="shared" si="189"/>
        <v>0</v>
      </c>
      <c r="G442" s="9">
        <f t="shared" si="189"/>
        <v>0</v>
      </c>
      <c r="H442" s="9">
        <f t="shared" si="189"/>
        <v>0</v>
      </c>
      <c r="I442" s="9">
        <f t="shared" si="189"/>
        <v>0</v>
      </c>
      <c r="J442" s="9">
        <f t="shared" si="189"/>
        <v>0</v>
      </c>
      <c r="K442" s="9">
        <f t="shared" si="189"/>
        <v>0</v>
      </c>
      <c r="L442" s="9">
        <f t="shared" si="189"/>
        <v>0</v>
      </c>
      <c r="M442" s="9">
        <f t="shared" si="189"/>
        <v>0</v>
      </c>
      <c r="N442" s="9">
        <f t="shared" si="189"/>
        <v>0</v>
      </c>
      <c r="O442" s="9">
        <f t="shared" si="189"/>
        <v>0</v>
      </c>
    </row>
    <row r="443" spans="1:15" ht="41.4" hidden="1" customHeight="1" x14ac:dyDescent="0.3">
      <c r="A443" s="19">
        <v>58201</v>
      </c>
      <c r="B443" s="10" t="s">
        <v>331</v>
      </c>
      <c r="C443" s="11">
        <f>SUM(D443:O443)</f>
        <v>0</v>
      </c>
      <c r="D443" s="12">
        <v>0</v>
      </c>
      <c r="E443" s="12">
        <v>0</v>
      </c>
      <c r="F443" s="12">
        <v>0</v>
      </c>
      <c r="G443" s="12">
        <v>0</v>
      </c>
      <c r="H443" s="12">
        <v>0</v>
      </c>
      <c r="I443" s="12">
        <v>0</v>
      </c>
      <c r="J443" s="12">
        <v>0</v>
      </c>
      <c r="K443" s="12">
        <v>0</v>
      </c>
      <c r="L443" s="12">
        <v>0</v>
      </c>
      <c r="M443" s="12">
        <v>0</v>
      </c>
      <c r="N443" s="12">
        <v>0</v>
      </c>
      <c r="O443" s="12">
        <v>0</v>
      </c>
    </row>
    <row r="444" spans="1:15" ht="41.4" hidden="1" customHeight="1" x14ac:dyDescent="0.3">
      <c r="A444" s="21">
        <v>58202</v>
      </c>
      <c r="B444" s="13" t="s">
        <v>332</v>
      </c>
      <c r="C444" s="11">
        <f>SUM(D444:O444)</f>
        <v>0</v>
      </c>
      <c r="D444" s="12">
        <v>0</v>
      </c>
      <c r="E444" s="12">
        <v>0</v>
      </c>
      <c r="F444" s="12">
        <v>0</v>
      </c>
      <c r="G444" s="12">
        <v>0</v>
      </c>
      <c r="H444" s="12">
        <v>0</v>
      </c>
      <c r="I444" s="12">
        <v>0</v>
      </c>
      <c r="J444" s="12">
        <v>0</v>
      </c>
      <c r="K444" s="12">
        <v>0</v>
      </c>
      <c r="L444" s="12">
        <v>0</v>
      </c>
      <c r="M444" s="12">
        <v>0</v>
      </c>
      <c r="N444" s="12">
        <v>0</v>
      </c>
      <c r="O444" s="12">
        <v>0</v>
      </c>
    </row>
    <row r="445" spans="1:15" ht="27.6" hidden="1" customHeight="1" x14ac:dyDescent="0.3">
      <c r="A445" s="18">
        <v>583</v>
      </c>
      <c r="B445" s="15" t="s">
        <v>333</v>
      </c>
      <c r="C445" s="9">
        <f>SUM(D445:O445)</f>
        <v>0</v>
      </c>
      <c r="D445" s="9">
        <f t="shared" ref="D445:O445" si="190">SUM(D446:D448)</f>
        <v>0</v>
      </c>
      <c r="E445" s="9">
        <f t="shared" si="190"/>
        <v>0</v>
      </c>
      <c r="F445" s="9">
        <f t="shared" si="190"/>
        <v>0</v>
      </c>
      <c r="G445" s="9">
        <f t="shared" si="190"/>
        <v>0</v>
      </c>
      <c r="H445" s="9">
        <f t="shared" si="190"/>
        <v>0</v>
      </c>
      <c r="I445" s="9">
        <f t="shared" si="190"/>
        <v>0</v>
      </c>
      <c r="J445" s="9">
        <f t="shared" si="190"/>
        <v>0</v>
      </c>
      <c r="K445" s="9">
        <f t="shared" si="190"/>
        <v>0</v>
      </c>
      <c r="L445" s="9">
        <f t="shared" si="190"/>
        <v>0</v>
      </c>
      <c r="M445" s="9">
        <f t="shared" si="190"/>
        <v>0</v>
      </c>
      <c r="N445" s="9">
        <f t="shared" si="190"/>
        <v>0</v>
      </c>
      <c r="O445" s="9">
        <f t="shared" si="190"/>
        <v>0</v>
      </c>
    </row>
    <row r="446" spans="1:15" ht="110.4" hidden="1" customHeight="1" x14ac:dyDescent="0.3">
      <c r="A446" s="19">
        <v>58301</v>
      </c>
      <c r="B446" s="13" t="s">
        <v>334</v>
      </c>
      <c r="C446" s="11">
        <f>SUM(D446:O446)</f>
        <v>0</v>
      </c>
      <c r="D446" s="12">
        <v>0</v>
      </c>
      <c r="E446" s="12">
        <v>0</v>
      </c>
      <c r="F446" s="12">
        <v>0</v>
      </c>
      <c r="G446" s="12">
        <v>0</v>
      </c>
      <c r="H446" s="12">
        <v>0</v>
      </c>
      <c r="I446" s="12">
        <v>0</v>
      </c>
      <c r="J446" s="12">
        <v>0</v>
      </c>
      <c r="K446" s="12">
        <v>0</v>
      </c>
      <c r="L446" s="12">
        <v>0</v>
      </c>
      <c r="M446" s="12">
        <v>0</v>
      </c>
      <c r="N446" s="12">
        <v>0</v>
      </c>
      <c r="O446" s="12">
        <v>0</v>
      </c>
    </row>
    <row r="447" spans="1:15" ht="138" hidden="1" customHeight="1" x14ac:dyDescent="0.3">
      <c r="A447" s="21">
        <v>58302</v>
      </c>
      <c r="B447" s="13" t="s">
        <v>335</v>
      </c>
      <c r="C447" s="11">
        <f>SUM(D447:O447)</f>
        <v>0</v>
      </c>
      <c r="D447" s="12">
        <v>0</v>
      </c>
      <c r="E447" s="12">
        <v>0</v>
      </c>
      <c r="F447" s="12">
        <v>0</v>
      </c>
      <c r="G447" s="12">
        <v>0</v>
      </c>
      <c r="H447" s="12">
        <v>0</v>
      </c>
      <c r="I447" s="12">
        <v>0</v>
      </c>
      <c r="J447" s="12">
        <v>0</v>
      </c>
      <c r="K447" s="12">
        <v>0</v>
      </c>
      <c r="L447" s="12">
        <v>0</v>
      </c>
      <c r="M447" s="12">
        <v>0</v>
      </c>
      <c r="N447" s="12">
        <v>0</v>
      </c>
      <c r="O447" s="12">
        <v>0</v>
      </c>
    </row>
    <row r="448" spans="1:15" ht="55.2" hidden="1" customHeight="1" x14ac:dyDescent="0.3">
      <c r="A448" s="19">
        <v>58309</v>
      </c>
      <c r="B448" s="13" t="s">
        <v>390</v>
      </c>
      <c r="C448" s="11">
        <f>SUM(D448:O448)</f>
        <v>0</v>
      </c>
      <c r="D448" s="12">
        <v>0</v>
      </c>
      <c r="E448" s="12">
        <v>0</v>
      </c>
      <c r="F448" s="12">
        <v>0</v>
      </c>
      <c r="G448" s="12">
        <v>0</v>
      </c>
      <c r="H448" s="12">
        <v>0</v>
      </c>
      <c r="I448" s="12">
        <v>0</v>
      </c>
      <c r="J448" s="12">
        <v>0</v>
      </c>
      <c r="K448" s="12">
        <v>0</v>
      </c>
      <c r="L448" s="12">
        <v>0</v>
      </c>
      <c r="M448" s="12">
        <v>0</v>
      </c>
      <c r="N448" s="12">
        <v>0</v>
      </c>
      <c r="O448" s="12">
        <v>0</v>
      </c>
    </row>
    <row r="449" spans="1:15" ht="27.6" hidden="1" customHeight="1" x14ac:dyDescent="0.3">
      <c r="A449" s="18">
        <v>589</v>
      </c>
      <c r="B449" s="8" t="s">
        <v>336</v>
      </c>
      <c r="C449" s="9">
        <f>SUM(D449:O449)</f>
        <v>0</v>
      </c>
      <c r="D449" s="9">
        <f t="shared" ref="D449:O449" si="191">SUM(D450:D454)</f>
        <v>0</v>
      </c>
      <c r="E449" s="9">
        <f t="shared" si="191"/>
        <v>0</v>
      </c>
      <c r="F449" s="9">
        <f t="shared" si="191"/>
        <v>0</v>
      </c>
      <c r="G449" s="9">
        <f t="shared" si="191"/>
        <v>0</v>
      </c>
      <c r="H449" s="9">
        <f t="shared" si="191"/>
        <v>0</v>
      </c>
      <c r="I449" s="9">
        <f t="shared" si="191"/>
        <v>0</v>
      </c>
      <c r="J449" s="9">
        <f t="shared" si="191"/>
        <v>0</v>
      </c>
      <c r="K449" s="9">
        <f t="shared" si="191"/>
        <v>0</v>
      </c>
      <c r="L449" s="9">
        <f t="shared" si="191"/>
        <v>0</v>
      </c>
      <c r="M449" s="9">
        <f t="shared" si="191"/>
        <v>0</v>
      </c>
      <c r="N449" s="9">
        <f t="shared" si="191"/>
        <v>0</v>
      </c>
      <c r="O449" s="9">
        <f t="shared" si="191"/>
        <v>0</v>
      </c>
    </row>
    <row r="450" spans="1:15" ht="96.6" hidden="1" customHeight="1" x14ac:dyDescent="0.3">
      <c r="A450" s="21">
        <v>58901</v>
      </c>
      <c r="B450" s="13" t="s">
        <v>391</v>
      </c>
      <c r="C450" s="11">
        <f>SUM(D450:O450)</f>
        <v>0</v>
      </c>
      <c r="D450" s="12">
        <v>0</v>
      </c>
      <c r="E450" s="12">
        <v>0</v>
      </c>
      <c r="F450" s="12">
        <v>0</v>
      </c>
      <c r="G450" s="12">
        <v>0</v>
      </c>
      <c r="H450" s="12">
        <v>0</v>
      </c>
      <c r="I450" s="12">
        <v>0</v>
      </c>
      <c r="J450" s="12">
        <v>0</v>
      </c>
      <c r="K450" s="12">
        <v>0</v>
      </c>
      <c r="L450" s="12">
        <v>0</v>
      </c>
      <c r="M450" s="12">
        <v>0</v>
      </c>
      <c r="N450" s="12">
        <v>0</v>
      </c>
      <c r="O450" s="12">
        <v>0</v>
      </c>
    </row>
    <row r="451" spans="1:15" ht="41.4" hidden="1" customHeight="1" x14ac:dyDescent="0.3">
      <c r="A451" s="21">
        <v>58902</v>
      </c>
      <c r="B451" s="13" t="s">
        <v>337</v>
      </c>
      <c r="C451" s="11">
        <f>SUM(D451:O451)</f>
        <v>0</v>
      </c>
      <c r="D451" s="12">
        <v>0</v>
      </c>
      <c r="E451" s="12">
        <v>0</v>
      </c>
      <c r="F451" s="12">
        <v>0</v>
      </c>
      <c r="G451" s="12">
        <v>0</v>
      </c>
      <c r="H451" s="12">
        <v>0</v>
      </c>
      <c r="I451" s="12">
        <v>0</v>
      </c>
      <c r="J451" s="12">
        <v>0</v>
      </c>
      <c r="K451" s="12">
        <v>0</v>
      </c>
      <c r="L451" s="12">
        <v>0</v>
      </c>
      <c r="M451" s="12">
        <v>0</v>
      </c>
      <c r="N451" s="12">
        <v>0</v>
      </c>
      <c r="O451" s="12">
        <v>0</v>
      </c>
    </row>
    <row r="452" spans="1:15" ht="110.4" hidden="1" customHeight="1" x14ac:dyDescent="0.3">
      <c r="A452" s="21">
        <v>58903</v>
      </c>
      <c r="B452" s="13" t="s">
        <v>338</v>
      </c>
      <c r="C452" s="11">
        <f>SUM(D452:O452)</f>
        <v>0</v>
      </c>
      <c r="D452" s="12">
        <v>0</v>
      </c>
      <c r="E452" s="12">
        <v>0</v>
      </c>
      <c r="F452" s="12">
        <v>0</v>
      </c>
      <c r="G452" s="12">
        <v>0</v>
      </c>
      <c r="H452" s="12">
        <v>0</v>
      </c>
      <c r="I452" s="12">
        <v>0</v>
      </c>
      <c r="J452" s="12">
        <v>0</v>
      </c>
      <c r="K452" s="12">
        <v>0</v>
      </c>
      <c r="L452" s="12">
        <v>0</v>
      </c>
      <c r="M452" s="12">
        <v>0</v>
      </c>
      <c r="N452" s="12">
        <v>0</v>
      </c>
      <c r="O452" s="12">
        <v>0</v>
      </c>
    </row>
    <row r="453" spans="1:15" ht="55.2" hidden="1" customHeight="1" x14ac:dyDescent="0.3">
      <c r="A453" s="21">
        <v>58904</v>
      </c>
      <c r="B453" s="13" t="s">
        <v>339</v>
      </c>
      <c r="C453" s="11">
        <f>SUM(D453:O453)</f>
        <v>0</v>
      </c>
      <c r="D453" s="12">
        <v>0</v>
      </c>
      <c r="E453" s="12">
        <v>0</v>
      </c>
      <c r="F453" s="12">
        <v>0</v>
      </c>
      <c r="G453" s="12">
        <v>0</v>
      </c>
      <c r="H453" s="12">
        <v>0</v>
      </c>
      <c r="I453" s="12">
        <v>0</v>
      </c>
      <c r="J453" s="12">
        <v>0</v>
      </c>
      <c r="K453" s="12">
        <v>0</v>
      </c>
      <c r="L453" s="12">
        <v>0</v>
      </c>
      <c r="M453" s="12">
        <v>0</v>
      </c>
      <c r="N453" s="12">
        <v>0</v>
      </c>
      <c r="O453" s="12">
        <v>0</v>
      </c>
    </row>
    <row r="454" spans="1:15" ht="27.6" hidden="1" customHeight="1" x14ac:dyDescent="0.3">
      <c r="A454" s="21">
        <v>58909</v>
      </c>
      <c r="B454" s="13" t="s">
        <v>336</v>
      </c>
      <c r="C454" s="11">
        <f>SUM(D454:O454)</f>
        <v>0</v>
      </c>
      <c r="D454" s="12">
        <v>0</v>
      </c>
      <c r="E454" s="12">
        <v>0</v>
      </c>
      <c r="F454" s="12">
        <v>0</v>
      </c>
      <c r="G454" s="12">
        <v>0</v>
      </c>
      <c r="H454" s="12">
        <v>0</v>
      </c>
      <c r="I454" s="12">
        <v>0</v>
      </c>
      <c r="J454" s="12">
        <v>0</v>
      </c>
      <c r="K454" s="12">
        <v>0</v>
      </c>
      <c r="L454" s="12">
        <v>0</v>
      </c>
      <c r="M454" s="12">
        <v>0</v>
      </c>
      <c r="N454" s="12">
        <v>0</v>
      </c>
      <c r="O454" s="12">
        <v>0</v>
      </c>
    </row>
    <row r="455" spans="1:15" ht="27.6" hidden="1" customHeight="1" x14ac:dyDescent="0.3">
      <c r="A455" s="17">
        <v>5900</v>
      </c>
      <c r="B455" s="6" t="s">
        <v>340</v>
      </c>
      <c r="C455" s="7">
        <f>SUM(D455:O455)</f>
        <v>0</v>
      </c>
      <c r="D455" s="7">
        <f t="shared" ref="D455:O455" si="192">SUM(D456,D458,D460,D462,D464,D466,D468,D470,D472)</f>
        <v>0</v>
      </c>
      <c r="E455" s="7">
        <f t="shared" si="192"/>
        <v>0</v>
      </c>
      <c r="F455" s="7">
        <f t="shared" si="192"/>
        <v>0</v>
      </c>
      <c r="G455" s="7">
        <f t="shared" si="192"/>
        <v>0</v>
      </c>
      <c r="H455" s="7">
        <f t="shared" si="192"/>
        <v>0</v>
      </c>
      <c r="I455" s="7">
        <f t="shared" si="192"/>
        <v>0</v>
      </c>
      <c r="J455" s="7">
        <f t="shared" si="192"/>
        <v>0</v>
      </c>
      <c r="K455" s="7">
        <f t="shared" si="192"/>
        <v>0</v>
      </c>
      <c r="L455" s="7">
        <f t="shared" si="192"/>
        <v>0</v>
      </c>
      <c r="M455" s="7">
        <f t="shared" si="192"/>
        <v>0</v>
      </c>
      <c r="N455" s="7">
        <f t="shared" si="192"/>
        <v>0</v>
      </c>
      <c r="O455" s="7">
        <f t="shared" si="192"/>
        <v>0</v>
      </c>
    </row>
    <row r="456" spans="1:15" ht="14.4" hidden="1" customHeight="1" x14ac:dyDescent="0.3">
      <c r="A456" s="18">
        <v>591</v>
      </c>
      <c r="B456" s="15" t="s">
        <v>341</v>
      </c>
      <c r="C456" s="9">
        <f>SUM(D456:O456)</f>
        <v>0</v>
      </c>
      <c r="D456" s="9">
        <f t="shared" ref="D456:O456" si="193">SUM(D457)</f>
        <v>0</v>
      </c>
      <c r="E456" s="9">
        <f t="shared" si="193"/>
        <v>0</v>
      </c>
      <c r="F456" s="9">
        <f t="shared" si="193"/>
        <v>0</v>
      </c>
      <c r="G456" s="9">
        <f t="shared" si="193"/>
        <v>0</v>
      </c>
      <c r="H456" s="9">
        <f t="shared" si="193"/>
        <v>0</v>
      </c>
      <c r="I456" s="9">
        <f t="shared" si="193"/>
        <v>0</v>
      </c>
      <c r="J456" s="9">
        <f t="shared" si="193"/>
        <v>0</v>
      </c>
      <c r="K456" s="9">
        <f t="shared" si="193"/>
        <v>0</v>
      </c>
      <c r="L456" s="9">
        <f t="shared" si="193"/>
        <v>0</v>
      </c>
      <c r="M456" s="9">
        <f t="shared" si="193"/>
        <v>0</v>
      </c>
      <c r="N456" s="9">
        <f t="shared" si="193"/>
        <v>0</v>
      </c>
      <c r="O456" s="9">
        <f t="shared" si="193"/>
        <v>0</v>
      </c>
    </row>
    <row r="457" spans="1:15" ht="14.4" hidden="1" customHeight="1" x14ac:dyDescent="0.3">
      <c r="A457" s="19">
        <v>59101</v>
      </c>
      <c r="B457" s="13" t="s">
        <v>341</v>
      </c>
      <c r="C457" s="11">
        <f>SUM(D457:O457)</f>
        <v>0</v>
      </c>
      <c r="D457" s="12">
        <v>0</v>
      </c>
      <c r="E457" s="12">
        <v>0</v>
      </c>
      <c r="F457" s="12">
        <v>0</v>
      </c>
      <c r="G457" s="12">
        <v>0</v>
      </c>
      <c r="H457" s="12">
        <v>0</v>
      </c>
      <c r="I457" s="12">
        <v>0</v>
      </c>
      <c r="J457" s="12">
        <v>0</v>
      </c>
      <c r="K457" s="12">
        <v>0</v>
      </c>
      <c r="L457" s="12">
        <v>0</v>
      </c>
      <c r="M457" s="12">
        <v>0</v>
      </c>
      <c r="N457" s="12">
        <v>0</v>
      </c>
      <c r="O457" s="12">
        <v>0</v>
      </c>
    </row>
    <row r="458" spans="1:15" ht="14.4" hidden="1" customHeight="1" x14ac:dyDescent="0.3">
      <c r="A458" s="18">
        <v>592</v>
      </c>
      <c r="B458" s="15" t="s">
        <v>342</v>
      </c>
      <c r="C458" s="9">
        <f>SUM(D458:O458)</f>
        <v>0</v>
      </c>
      <c r="D458" s="9">
        <f t="shared" ref="D458:O458" si="194">SUM(D459)</f>
        <v>0</v>
      </c>
      <c r="E458" s="9">
        <f t="shared" si="194"/>
        <v>0</v>
      </c>
      <c r="F458" s="9">
        <f t="shared" si="194"/>
        <v>0</v>
      </c>
      <c r="G458" s="9">
        <f t="shared" si="194"/>
        <v>0</v>
      </c>
      <c r="H458" s="9">
        <f t="shared" si="194"/>
        <v>0</v>
      </c>
      <c r="I458" s="9">
        <f t="shared" si="194"/>
        <v>0</v>
      </c>
      <c r="J458" s="9">
        <f t="shared" si="194"/>
        <v>0</v>
      </c>
      <c r="K458" s="9">
        <f t="shared" si="194"/>
        <v>0</v>
      </c>
      <c r="L458" s="9">
        <f t="shared" si="194"/>
        <v>0</v>
      </c>
      <c r="M458" s="9">
        <f t="shared" si="194"/>
        <v>0</v>
      </c>
      <c r="N458" s="9">
        <f t="shared" si="194"/>
        <v>0</v>
      </c>
      <c r="O458" s="9">
        <f t="shared" si="194"/>
        <v>0</v>
      </c>
    </row>
    <row r="459" spans="1:15" ht="14.4" hidden="1" customHeight="1" x14ac:dyDescent="0.3">
      <c r="A459" s="19">
        <v>59201</v>
      </c>
      <c r="B459" s="13" t="s">
        <v>342</v>
      </c>
      <c r="C459" s="11">
        <f>SUM(D459:O459)</f>
        <v>0</v>
      </c>
      <c r="D459" s="12">
        <v>0</v>
      </c>
      <c r="E459" s="12">
        <v>0</v>
      </c>
      <c r="F459" s="12">
        <v>0</v>
      </c>
      <c r="G459" s="12">
        <v>0</v>
      </c>
      <c r="H459" s="12">
        <v>0</v>
      </c>
      <c r="I459" s="12">
        <v>0</v>
      </c>
      <c r="J459" s="12">
        <v>0</v>
      </c>
      <c r="K459" s="12">
        <v>0</v>
      </c>
      <c r="L459" s="12">
        <v>0</v>
      </c>
      <c r="M459" s="12">
        <v>0</v>
      </c>
      <c r="N459" s="12">
        <v>0</v>
      </c>
      <c r="O459" s="12">
        <v>0</v>
      </c>
    </row>
    <row r="460" spans="1:15" ht="14.4" hidden="1" customHeight="1" x14ac:dyDescent="0.3">
      <c r="A460" s="18">
        <v>593</v>
      </c>
      <c r="B460" s="15" t="s">
        <v>343</v>
      </c>
      <c r="C460" s="9">
        <f>SUM(D460:O460)</f>
        <v>0</v>
      </c>
      <c r="D460" s="9">
        <f t="shared" ref="D460:O460" si="195">SUM(D461)</f>
        <v>0</v>
      </c>
      <c r="E460" s="9">
        <f t="shared" si="195"/>
        <v>0</v>
      </c>
      <c r="F460" s="9">
        <f t="shared" si="195"/>
        <v>0</v>
      </c>
      <c r="G460" s="9">
        <f t="shared" si="195"/>
        <v>0</v>
      </c>
      <c r="H460" s="9">
        <f t="shared" si="195"/>
        <v>0</v>
      </c>
      <c r="I460" s="9">
        <f t="shared" si="195"/>
        <v>0</v>
      </c>
      <c r="J460" s="9">
        <f t="shared" si="195"/>
        <v>0</v>
      </c>
      <c r="K460" s="9">
        <f t="shared" si="195"/>
        <v>0</v>
      </c>
      <c r="L460" s="9">
        <f t="shared" si="195"/>
        <v>0</v>
      </c>
      <c r="M460" s="9">
        <f t="shared" si="195"/>
        <v>0</v>
      </c>
      <c r="N460" s="9">
        <f t="shared" si="195"/>
        <v>0</v>
      </c>
      <c r="O460" s="9">
        <f t="shared" si="195"/>
        <v>0</v>
      </c>
    </row>
    <row r="461" spans="1:15" ht="14.4" hidden="1" customHeight="1" x14ac:dyDescent="0.3">
      <c r="A461" s="19">
        <v>59301</v>
      </c>
      <c r="B461" s="13" t="s">
        <v>343</v>
      </c>
      <c r="C461" s="11">
        <f>SUM(D461:O461)</f>
        <v>0</v>
      </c>
      <c r="D461" s="12">
        <v>0</v>
      </c>
      <c r="E461" s="12">
        <v>0</v>
      </c>
      <c r="F461" s="12">
        <v>0</v>
      </c>
      <c r="G461" s="12">
        <v>0</v>
      </c>
      <c r="H461" s="12">
        <v>0</v>
      </c>
      <c r="I461" s="12">
        <v>0</v>
      </c>
      <c r="J461" s="12">
        <v>0</v>
      </c>
      <c r="K461" s="12">
        <v>0</v>
      </c>
      <c r="L461" s="12">
        <v>0</v>
      </c>
      <c r="M461" s="12">
        <v>0</v>
      </c>
      <c r="N461" s="12">
        <v>0</v>
      </c>
      <c r="O461" s="12">
        <v>0</v>
      </c>
    </row>
    <row r="462" spans="1:15" ht="14.4" hidden="1" customHeight="1" x14ac:dyDescent="0.3">
      <c r="A462" s="18">
        <v>594</v>
      </c>
      <c r="B462" s="15" t="s">
        <v>344</v>
      </c>
      <c r="C462" s="9">
        <f>SUM(D462:O462)</f>
        <v>0</v>
      </c>
      <c r="D462" s="9">
        <f t="shared" ref="D462:O462" si="196">SUM(D463)</f>
        <v>0</v>
      </c>
      <c r="E462" s="9">
        <f t="shared" si="196"/>
        <v>0</v>
      </c>
      <c r="F462" s="9">
        <f t="shared" si="196"/>
        <v>0</v>
      </c>
      <c r="G462" s="9">
        <f t="shared" si="196"/>
        <v>0</v>
      </c>
      <c r="H462" s="9">
        <f t="shared" si="196"/>
        <v>0</v>
      </c>
      <c r="I462" s="9">
        <f t="shared" si="196"/>
        <v>0</v>
      </c>
      <c r="J462" s="9">
        <f t="shared" si="196"/>
        <v>0</v>
      </c>
      <c r="K462" s="9">
        <f t="shared" si="196"/>
        <v>0</v>
      </c>
      <c r="L462" s="9">
        <f t="shared" si="196"/>
        <v>0</v>
      </c>
      <c r="M462" s="9">
        <f t="shared" si="196"/>
        <v>0</v>
      </c>
      <c r="N462" s="9">
        <f t="shared" si="196"/>
        <v>0</v>
      </c>
      <c r="O462" s="9">
        <f t="shared" si="196"/>
        <v>0</v>
      </c>
    </row>
    <row r="463" spans="1:15" ht="14.4" hidden="1" customHeight="1" x14ac:dyDescent="0.3">
      <c r="A463" s="19">
        <v>59401</v>
      </c>
      <c r="B463" s="13" t="s">
        <v>344</v>
      </c>
      <c r="C463" s="11">
        <f>SUM(D463:O463)</f>
        <v>0</v>
      </c>
      <c r="D463" s="12">
        <v>0</v>
      </c>
      <c r="E463" s="12">
        <v>0</v>
      </c>
      <c r="F463" s="12">
        <v>0</v>
      </c>
      <c r="G463" s="12">
        <v>0</v>
      </c>
      <c r="H463" s="12">
        <v>0</v>
      </c>
      <c r="I463" s="12">
        <v>0</v>
      </c>
      <c r="J463" s="12">
        <v>0</v>
      </c>
      <c r="K463" s="12">
        <v>0</v>
      </c>
      <c r="L463" s="12">
        <v>0</v>
      </c>
      <c r="M463" s="12">
        <v>0</v>
      </c>
      <c r="N463" s="12">
        <v>0</v>
      </c>
      <c r="O463" s="12">
        <v>0</v>
      </c>
    </row>
    <row r="464" spans="1:15" ht="14.4" hidden="1" customHeight="1" x14ac:dyDescent="0.3">
      <c r="A464" s="18">
        <v>595</v>
      </c>
      <c r="B464" s="8" t="s">
        <v>345</v>
      </c>
      <c r="C464" s="9">
        <f>SUM(D464:O464)</f>
        <v>0</v>
      </c>
      <c r="D464" s="9">
        <f t="shared" ref="D464:O464" si="197">SUM(D465)</f>
        <v>0</v>
      </c>
      <c r="E464" s="9">
        <f t="shared" si="197"/>
        <v>0</v>
      </c>
      <c r="F464" s="9">
        <f t="shared" si="197"/>
        <v>0</v>
      </c>
      <c r="G464" s="9">
        <f t="shared" si="197"/>
        <v>0</v>
      </c>
      <c r="H464" s="9">
        <f t="shared" si="197"/>
        <v>0</v>
      </c>
      <c r="I464" s="9">
        <f t="shared" si="197"/>
        <v>0</v>
      </c>
      <c r="J464" s="9">
        <f t="shared" si="197"/>
        <v>0</v>
      </c>
      <c r="K464" s="9">
        <f t="shared" si="197"/>
        <v>0</v>
      </c>
      <c r="L464" s="9">
        <f t="shared" si="197"/>
        <v>0</v>
      </c>
      <c r="M464" s="9">
        <f t="shared" si="197"/>
        <v>0</v>
      </c>
      <c r="N464" s="9">
        <f t="shared" si="197"/>
        <v>0</v>
      </c>
      <c r="O464" s="9">
        <f t="shared" si="197"/>
        <v>0</v>
      </c>
    </row>
    <row r="465" spans="1:15" ht="14.4" hidden="1" customHeight="1" x14ac:dyDescent="0.3">
      <c r="A465" s="19">
        <v>59501</v>
      </c>
      <c r="B465" s="10" t="s">
        <v>345</v>
      </c>
      <c r="C465" s="11">
        <f>SUM(D465:O465)</f>
        <v>0</v>
      </c>
      <c r="D465" s="12">
        <v>0</v>
      </c>
      <c r="E465" s="12">
        <v>0</v>
      </c>
      <c r="F465" s="12">
        <v>0</v>
      </c>
      <c r="G465" s="12">
        <v>0</v>
      </c>
      <c r="H465" s="12">
        <v>0</v>
      </c>
      <c r="I465" s="12">
        <v>0</v>
      </c>
      <c r="J465" s="12">
        <v>0</v>
      </c>
      <c r="K465" s="12">
        <v>0</v>
      </c>
      <c r="L465" s="12">
        <v>0</v>
      </c>
      <c r="M465" s="12">
        <v>0</v>
      </c>
      <c r="N465" s="12">
        <v>0</v>
      </c>
      <c r="O465" s="12">
        <v>0</v>
      </c>
    </row>
    <row r="466" spans="1:15" ht="14.4" hidden="1" customHeight="1" x14ac:dyDescent="0.3">
      <c r="A466" s="18">
        <v>596</v>
      </c>
      <c r="B466" s="8" t="s">
        <v>346</v>
      </c>
      <c r="C466" s="9">
        <f>SUM(D466:O466)</f>
        <v>0</v>
      </c>
      <c r="D466" s="9">
        <f t="shared" ref="D466:O466" si="198">SUM(D467)</f>
        <v>0</v>
      </c>
      <c r="E466" s="9">
        <f t="shared" si="198"/>
        <v>0</v>
      </c>
      <c r="F466" s="9">
        <f t="shared" si="198"/>
        <v>0</v>
      </c>
      <c r="G466" s="9">
        <f t="shared" si="198"/>
        <v>0</v>
      </c>
      <c r="H466" s="9">
        <f t="shared" si="198"/>
        <v>0</v>
      </c>
      <c r="I466" s="9">
        <f t="shared" si="198"/>
        <v>0</v>
      </c>
      <c r="J466" s="9">
        <f t="shared" si="198"/>
        <v>0</v>
      </c>
      <c r="K466" s="9">
        <f t="shared" si="198"/>
        <v>0</v>
      </c>
      <c r="L466" s="9">
        <f t="shared" si="198"/>
        <v>0</v>
      </c>
      <c r="M466" s="9">
        <f t="shared" si="198"/>
        <v>0</v>
      </c>
      <c r="N466" s="9">
        <f t="shared" si="198"/>
        <v>0</v>
      </c>
      <c r="O466" s="9">
        <f t="shared" si="198"/>
        <v>0</v>
      </c>
    </row>
    <row r="467" spans="1:15" ht="14.4" hidden="1" customHeight="1" x14ac:dyDescent="0.3">
      <c r="A467" s="19">
        <v>59601</v>
      </c>
      <c r="B467" s="10" t="s">
        <v>346</v>
      </c>
      <c r="C467" s="11">
        <f>SUM(D467:O467)</f>
        <v>0</v>
      </c>
      <c r="D467" s="12">
        <v>0</v>
      </c>
      <c r="E467" s="12">
        <v>0</v>
      </c>
      <c r="F467" s="12">
        <v>0</v>
      </c>
      <c r="G467" s="12">
        <v>0</v>
      </c>
      <c r="H467" s="12">
        <v>0</v>
      </c>
      <c r="I467" s="12">
        <v>0</v>
      </c>
      <c r="J467" s="12">
        <v>0</v>
      </c>
      <c r="K467" s="12">
        <v>0</v>
      </c>
      <c r="L467" s="12">
        <v>0</v>
      </c>
      <c r="M467" s="12">
        <v>0</v>
      </c>
      <c r="N467" s="12">
        <v>0</v>
      </c>
      <c r="O467" s="12">
        <v>0</v>
      </c>
    </row>
    <row r="468" spans="1:15" ht="55.2" hidden="1" customHeight="1" x14ac:dyDescent="0.3">
      <c r="A468" s="18">
        <v>597</v>
      </c>
      <c r="B468" s="15" t="s">
        <v>347</v>
      </c>
      <c r="C468" s="9">
        <f>SUM(D468:O468)</f>
        <v>0</v>
      </c>
      <c r="D468" s="9">
        <f t="shared" ref="D468:O468" si="199">SUM(D469)</f>
        <v>0</v>
      </c>
      <c r="E468" s="9">
        <f t="shared" si="199"/>
        <v>0</v>
      </c>
      <c r="F468" s="9">
        <f t="shared" si="199"/>
        <v>0</v>
      </c>
      <c r="G468" s="9">
        <f t="shared" si="199"/>
        <v>0</v>
      </c>
      <c r="H468" s="9">
        <f t="shared" si="199"/>
        <v>0</v>
      </c>
      <c r="I468" s="9">
        <f t="shared" si="199"/>
        <v>0</v>
      </c>
      <c r="J468" s="9">
        <f t="shared" si="199"/>
        <v>0</v>
      </c>
      <c r="K468" s="9">
        <f t="shared" si="199"/>
        <v>0</v>
      </c>
      <c r="L468" s="9">
        <f t="shared" si="199"/>
        <v>0</v>
      </c>
      <c r="M468" s="9">
        <f t="shared" si="199"/>
        <v>0</v>
      </c>
      <c r="N468" s="9">
        <f t="shared" si="199"/>
        <v>0</v>
      </c>
      <c r="O468" s="9">
        <f t="shared" si="199"/>
        <v>0</v>
      </c>
    </row>
    <row r="469" spans="1:15" ht="55.2" hidden="1" customHeight="1" x14ac:dyDescent="0.3">
      <c r="A469" s="19">
        <v>59701</v>
      </c>
      <c r="B469" s="13" t="s">
        <v>347</v>
      </c>
      <c r="C469" s="11">
        <f>SUM(D469:O469)</f>
        <v>0</v>
      </c>
      <c r="D469" s="12">
        <v>0</v>
      </c>
      <c r="E469" s="12">
        <v>0</v>
      </c>
      <c r="F469" s="12">
        <v>0</v>
      </c>
      <c r="G469" s="12">
        <v>0</v>
      </c>
      <c r="H469" s="12">
        <v>0</v>
      </c>
      <c r="I469" s="12">
        <v>0</v>
      </c>
      <c r="J469" s="12">
        <v>0</v>
      </c>
      <c r="K469" s="12">
        <v>0</v>
      </c>
      <c r="L469" s="12">
        <v>0</v>
      </c>
      <c r="M469" s="12">
        <v>0</v>
      </c>
      <c r="N469" s="12">
        <v>0</v>
      </c>
      <c r="O469" s="12">
        <v>0</v>
      </c>
    </row>
    <row r="470" spans="1:15" ht="55.2" hidden="1" customHeight="1" x14ac:dyDescent="0.3">
      <c r="A470" s="18" t="s">
        <v>392</v>
      </c>
      <c r="B470" s="15" t="s">
        <v>348</v>
      </c>
      <c r="C470" s="9">
        <f>SUM(D470:O470)</f>
        <v>0</v>
      </c>
      <c r="D470" s="9">
        <f t="shared" ref="D470:O470" si="200">SUM(D471)</f>
        <v>0</v>
      </c>
      <c r="E470" s="9">
        <f t="shared" si="200"/>
        <v>0</v>
      </c>
      <c r="F470" s="9">
        <f t="shared" si="200"/>
        <v>0</v>
      </c>
      <c r="G470" s="9">
        <f t="shared" si="200"/>
        <v>0</v>
      </c>
      <c r="H470" s="9">
        <f t="shared" si="200"/>
        <v>0</v>
      </c>
      <c r="I470" s="9">
        <f t="shared" si="200"/>
        <v>0</v>
      </c>
      <c r="J470" s="9">
        <f t="shared" si="200"/>
        <v>0</v>
      </c>
      <c r="K470" s="9">
        <f t="shared" si="200"/>
        <v>0</v>
      </c>
      <c r="L470" s="9">
        <f t="shared" si="200"/>
        <v>0</v>
      </c>
      <c r="M470" s="9">
        <f t="shared" si="200"/>
        <v>0</v>
      </c>
      <c r="N470" s="9">
        <f t="shared" si="200"/>
        <v>0</v>
      </c>
      <c r="O470" s="9">
        <f t="shared" si="200"/>
        <v>0</v>
      </c>
    </row>
    <row r="471" spans="1:15" ht="55.2" hidden="1" customHeight="1" x14ac:dyDescent="0.3">
      <c r="A471" s="19" t="s">
        <v>393</v>
      </c>
      <c r="B471" s="13" t="s">
        <v>349</v>
      </c>
      <c r="C471" s="11">
        <f>SUM(D471:O471)</f>
        <v>0</v>
      </c>
      <c r="D471" s="12">
        <v>0</v>
      </c>
      <c r="E471" s="12">
        <v>0</v>
      </c>
      <c r="F471" s="12">
        <v>0</v>
      </c>
      <c r="G471" s="12">
        <v>0</v>
      </c>
      <c r="H471" s="12">
        <v>0</v>
      </c>
      <c r="I471" s="12">
        <v>0</v>
      </c>
      <c r="J471" s="12">
        <v>0</v>
      </c>
      <c r="K471" s="12">
        <v>0</v>
      </c>
      <c r="L471" s="12">
        <v>0</v>
      </c>
      <c r="M471" s="12">
        <v>0</v>
      </c>
      <c r="N471" s="12">
        <v>0</v>
      </c>
      <c r="O471" s="12">
        <v>0</v>
      </c>
    </row>
    <row r="472" spans="1:15" x14ac:dyDescent="0.3">
      <c r="A472" s="18">
        <v>599</v>
      </c>
      <c r="B472" s="15" t="s">
        <v>350</v>
      </c>
      <c r="C472" s="9">
        <f>SUM(D472:O472)</f>
        <v>0</v>
      </c>
      <c r="D472" s="9">
        <f t="shared" ref="D472:O472" si="201">SUM(D473)</f>
        <v>0</v>
      </c>
      <c r="E472" s="9">
        <f t="shared" si="201"/>
        <v>0</v>
      </c>
      <c r="F472" s="9">
        <f t="shared" si="201"/>
        <v>0</v>
      </c>
      <c r="G472" s="9">
        <f t="shared" si="201"/>
        <v>0</v>
      </c>
      <c r="H472" s="9">
        <f t="shared" si="201"/>
        <v>0</v>
      </c>
      <c r="I472" s="9">
        <f t="shared" si="201"/>
        <v>0</v>
      </c>
      <c r="J472" s="9">
        <f t="shared" si="201"/>
        <v>0</v>
      </c>
      <c r="K472" s="9">
        <f t="shared" si="201"/>
        <v>0</v>
      </c>
      <c r="L472" s="9">
        <f t="shared" si="201"/>
        <v>0</v>
      </c>
      <c r="M472" s="9">
        <f t="shared" si="201"/>
        <v>0</v>
      </c>
      <c r="N472" s="9">
        <f t="shared" si="201"/>
        <v>0</v>
      </c>
      <c r="O472" s="9">
        <f t="shared" si="201"/>
        <v>0</v>
      </c>
    </row>
    <row r="473" spans="1:15" x14ac:dyDescent="0.3">
      <c r="A473" s="19">
        <v>59901</v>
      </c>
      <c r="B473" s="13" t="s">
        <v>350</v>
      </c>
      <c r="C473" s="11">
        <f>SUM(D473:O473)</f>
        <v>0</v>
      </c>
      <c r="D473" s="12">
        <v>0</v>
      </c>
      <c r="E473" s="12">
        <v>0</v>
      </c>
      <c r="F473" s="12">
        <v>0</v>
      </c>
      <c r="G473" s="12">
        <v>0</v>
      </c>
      <c r="H473" s="12">
        <v>0</v>
      </c>
      <c r="I473" s="12">
        <v>0</v>
      </c>
      <c r="J473" s="12">
        <v>0</v>
      </c>
      <c r="K473" s="12">
        <v>0</v>
      </c>
      <c r="L473" s="12">
        <v>0</v>
      </c>
      <c r="M473" s="12">
        <v>0</v>
      </c>
      <c r="N473" s="12">
        <v>0</v>
      </c>
      <c r="O473" s="12">
        <v>0</v>
      </c>
    </row>
  </sheetData>
  <mergeCells count="10">
    <mergeCell ref="A12:O12"/>
    <mergeCell ref="A14:O14"/>
    <mergeCell ref="A16:O16"/>
    <mergeCell ref="A2:O2"/>
    <mergeCell ref="A3:O3"/>
    <mergeCell ref="A4:O4"/>
    <mergeCell ref="A5:O5"/>
    <mergeCell ref="A6:O6"/>
    <mergeCell ref="A8:O8"/>
    <mergeCell ref="A10:O10"/>
  </mergeCells>
  <pageMargins left="0.70866141732283472" right="0.70866141732283472" top="0.74803149606299213" bottom="0.74803149606299213" header="0.31496062992125984" footer="0.31496062992125984"/>
  <pageSetup scale="56"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3724D-30E0-4631-BCBB-65D6FAAD4B42}">
  <dimension ref="A1"/>
  <sheetViews>
    <sheetView workbookViewId="0">
      <selection activeCell="J7" sqref="J7"/>
    </sheetView>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Hoja2</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SIGMAVER IXHUATLANCILLO</dc:creator>
  <cp:lastModifiedBy>SIGMAVER IXHUATLANCILLO</cp:lastModifiedBy>
  <cp:lastPrinted>2025-01-23T17:16:56Z</cp:lastPrinted>
  <dcterms:created xsi:type="dcterms:W3CDTF">2024-04-22T19:20:23Z</dcterms:created>
  <dcterms:modified xsi:type="dcterms:W3CDTF">2025-01-23T17:17:00Z</dcterms:modified>
</cp:coreProperties>
</file>